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nakamura\Desktop\"/>
    </mc:Choice>
  </mc:AlternateContent>
  <xr:revisionPtr revIDLastSave="0" documentId="8_{B22F9174-413B-4A2E-8FEA-55F363759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５号" sheetId="1" r:id="rId1"/>
    <sheet name="記入例" sheetId="2" r:id="rId2"/>
  </sheets>
  <definedNames>
    <definedName name="_xlnm.Print_Area" localSheetId="0">様式第５号!$A$1:$CQ$61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35" i="2" l="1"/>
  <c r="CN36" i="2" s="1"/>
  <c r="CN38" i="2" s="1"/>
  <c r="BQ35" i="2"/>
  <c r="BF35" i="2"/>
  <c r="AI35" i="2"/>
  <c r="X35" i="2"/>
  <c r="M35" i="2"/>
  <c r="CB34" i="2"/>
  <c r="BY34" i="2"/>
  <c r="AT34" i="2"/>
  <c r="AQ34" i="2"/>
  <c r="CB33" i="2"/>
  <c r="BY33" i="2"/>
  <c r="AT33" i="2"/>
  <c r="AQ33" i="2"/>
  <c r="CB32" i="2"/>
  <c r="BY32" i="2"/>
  <c r="AT32" i="2"/>
  <c r="AQ32" i="2"/>
  <c r="CB31" i="2"/>
  <c r="BY31" i="2"/>
  <c r="AT31" i="2"/>
  <c r="AQ31" i="2"/>
  <c r="CB30" i="2"/>
  <c r="BY30" i="2"/>
  <c r="AT30" i="2"/>
  <c r="AQ30" i="2"/>
  <c r="CB29" i="2"/>
  <c r="BY29" i="2"/>
  <c r="AT29" i="2"/>
  <c r="AQ29" i="2"/>
  <c r="CB28" i="2"/>
  <c r="BY28" i="2"/>
  <c r="AT28" i="2"/>
  <c r="AQ28" i="2"/>
  <c r="CB27" i="2"/>
  <c r="BY27" i="2"/>
  <c r="AT27" i="2"/>
  <c r="AQ27" i="2"/>
  <c r="CB26" i="2"/>
  <c r="BY26" i="2"/>
  <c r="AT26" i="2"/>
  <c r="AQ26" i="2"/>
  <c r="CB25" i="2"/>
  <c r="BY25" i="2"/>
  <c r="AT25" i="2"/>
  <c r="AQ25" i="2"/>
  <c r="CB24" i="2"/>
  <c r="BY24" i="2"/>
  <c r="AT24" i="2"/>
  <c r="AQ24" i="2"/>
  <c r="CB23" i="2"/>
  <c r="BY23" i="2"/>
  <c r="AT23" i="2"/>
  <c r="AQ23" i="2"/>
  <c r="CB22" i="2"/>
  <c r="BY22" i="2"/>
  <c r="AT22" i="2"/>
  <c r="AQ22" i="2"/>
  <c r="CB21" i="2"/>
  <c r="BY21" i="2"/>
  <c r="AT21" i="2"/>
  <c r="AQ21" i="2"/>
  <c r="CB20" i="2"/>
  <c r="CC35" i="2" s="1"/>
  <c r="BY20" i="2"/>
  <c r="AT20" i="2"/>
  <c r="AU35" i="2" s="1"/>
  <c r="AQ20" i="2"/>
  <c r="CK35" i="1"/>
  <c r="CK36" i="1" s="1"/>
  <c r="CK38" i="1" s="1"/>
  <c r="BN35" i="1"/>
  <c r="U35" i="1"/>
  <c r="J35" i="1"/>
  <c r="BY34" i="1"/>
  <c r="BV34" i="1"/>
  <c r="AQ34" i="1"/>
  <c r="AN34" i="1"/>
  <c r="BY33" i="1"/>
  <c r="BV33" i="1"/>
  <c r="AQ33" i="1"/>
  <c r="AN33" i="1"/>
  <c r="BY32" i="1"/>
  <c r="BV32" i="1"/>
  <c r="AQ32" i="1"/>
  <c r="AN32" i="1"/>
  <c r="BY31" i="1"/>
  <c r="BV31" i="1"/>
  <c r="AQ31" i="1"/>
  <c r="AN31" i="1"/>
  <c r="BY30" i="1"/>
  <c r="BV30" i="1"/>
  <c r="AQ30" i="1"/>
  <c r="AN30" i="1"/>
  <c r="BY29" i="1"/>
  <c r="BV29" i="1"/>
  <c r="AQ29" i="1"/>
  <c r="AN29" i="1"/>
  <c r="BY28" i="1"/>
  <c r="BV28" i="1"/>
  <c r="AQ28" i="1"/>
  <c r="AN28" i="1"/>
  <c r="BY27" i="1"/>
  <c r="BV27" i="1"/>
  <c r="AQ27" i="1"/>
  <c r="AN27" i="1"/>
  <c r="BY26" i="1"/>
  <c r="BV26" i="1"/>
  <c r="AQ26" i="1"/>
  <c r="AN26" i="1"/>
  <c r="BY25" i="1"/>
  <c r="BV25" i="1"/>
  <c r="AQ25" i="1"/>
  <c r="AN25" i="1"/>
  <c r="BY24" i="1"/>
  <c r="BV24" i="1"/>
  <c r="AQ24" i="1"/>
  <c r="AN24" i="1"/>
  <c r="BY23" i="1"/>
  <c r="BV23" i="1"/>
  <c r="AQ23" i="1"/>
  <c r="AN23" i="1"/>
  <c r="BY22" i="1"/>
  <c r="BV22" i="1"/>
  <c r="AQ22" i="1"/>
  <c r="AN22" i="1"/>
  <c r="BY21" i="1"/>
  <c r="BV21" i="1"/>
  <c r="AQ21" i="1"/>
  <c r="AN21" i="1"/>
  <c r="BY20" i="1"/>
  <c r="BZ35" i="1" s="1"/>
  <c r="BZ36" i="1" s="1"/>
  <c r="BZ38" i="1" s="1"/>
  <c r="BV20" i="1"/>
  <c r="AQ20" i="1"/>
  <c r="AN20" i="1"/>
  <c r="CJ36" i="2" l="1"/>
  <c r="CJ39" i="2" s="1"/>
  <c r="CC36" i="2"/>
  <c r="CC38" i="2" s="1"/>
  <c r="BY36" i="2"/>
  <c r="BY39" i="2" s="1"/>
  <c r="AU36" i="2"/>
  <c r="AU38" i="2" s="1"/>
  <c r="AQ36" i="2"/>
  <c r="AQ39" i="2" s="1"/>
  <c r="CG36" i="1"/>
  <c r="CG39" i="1" s="1"/>
  <c r="BV36" i="1"/>
  <c r="BV39" i="1" s="1"/>
  <c r="AR35" i="1"/>
  <c r="AR36" i="1" s="1"/>
  <c r="AR38" i="1" s="1"/>
  <c r="AN36" i="1" l="1"/>
  <c r="AN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<sst xmlns="http://schemas.openxmlformats.org/spreadsheetml/2006/main" count="542" uniqueCount="176">
  <si>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</si>
  <si>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</si>
  <si>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</si>
  <si>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</si>
  <si>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</si>
  <si>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</si>
  <si>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</si>
  <si>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</si>
  <si>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</si>
  <si>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</si>
  <si>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</si>
  <si>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</si>
  <si>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</si>
  <si>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</si>
  <si>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</si>
  <si>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</si>
  <si>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</si>
  <si>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</si>
  <si>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</si>
  <si>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</si>
  <si>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</si>
  <si>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</si>
  <si>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</si>
  <si>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</si>
  <si>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</si>
  <si>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</si>
  <si>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</si>
  <si>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</si>
  <si>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</si>
  <si>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</si>
  <si>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</si>
  <si>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</si>
  <si>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</si>
  <si>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</si>
  <si>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</si>
  <si>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</si>
  <si>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</si>
  <si>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</si>
  <si>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</si>
  <si>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</si>
  <si>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</si>
  <si>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</si>
  <si>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</si>
  <si>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</si>
  <si>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</si>
  <si>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</si>
  <si>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(8)　 うち高年齢労働者分</t>
    <rPh sb="7" eb="10">
      <t>コウネンレイ</t>
    </rPh>
    <rPh sb="10" eb="13">
      <t>ロウドウシャ</t>
    </rPh>
    <rPh sb="13" eb="14">
      <t>ブン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</si>
  <si>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</si>
  <si>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</si>
  <si>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</si>
  <si>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</si>
  <si>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</si>
  <si>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</si>
  <si>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(年度の初日において満64歳
 以上の者)</t>
    <rPh sb="1" eb="3">
      <t>ネンド</t>
    </rPh>
    <rPh sb="4" eb="6">
      <t>ショニチ</t>
    </rPh>
    <rPh sb="10" eb="11">
      <t>マン</t>
    </rPh>
    <rPh sb="13" eb="14">
      <t>サイ</t>
    </rPh>
    <rPh sb="16" eb="18">
      <t>イジョウ</t>
    </rPh>
    <rPh sb="19" eb="20">
      <t>モノ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</si>
  <si>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</si>
  <si>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</si>
  <si>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</si>
  <si>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</si>
  <si>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</si>
  <si>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</si>
  <si>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</si>
  <si>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</si>
  <si>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</si>
  <si>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</si>
  <si>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</si>
  <si>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</si>
  <si>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</si>
  <si>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</si>
  <si>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</si>
  <si>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</si>
  <si>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</si>
  <si>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</si>
  <si>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</si>
  <si>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</si>
  <si>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</si>
  <si>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1ヵ月平均高年
齢労働者数　人</t>
    <rPh sb="2" eb="3">
      <t>ゲツ</t>
    </rPh>
    <rPh sb="3" eb="5">
      <t>ヘイキン</t>
    </rPh>
    <rPh sb="5" eb="7">
      <t>コウネン</t>
    </rPh>
    <rPh sb="8" eb="9">
      <t>ヨワイ</t>
    </rPh>
    <rPh sb="9" eb="12">
      <t>ロウドウシャ</t>
    </rPh>
    <rPh sb="12" eb="13">
      <t>スウ</t>
    </rPh>
    <rPh sb="14" eb="15">
      <t>ニン</t>
    </rPh>
    <phoneticPr fontId="3"/>
  </si>
  <si>
    <t>C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</si>
  <si>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</si>
  <si>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</si>
  <si>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</si>
  <si>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</si>
  <si>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F</t>
    <phoneticPr fontId="3"/>
  </si>
  <si>
    <t>F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</si>
  <si>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</si>
  <si>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</si>
  <si>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</si>
  <si>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</si>
  <si>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</si>
  <si>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</si>
  <si>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</si>
  <si>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</si>
  <si>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</si>
  <si>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</si>
  <si>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</si>
  <si>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</si>
  <si>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</si>
  <si>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</si>
  <si>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</si>
  <si>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</si>
  <si>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</si>
  <si>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</si>
  <si>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</si>
  <si>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</si>
  <si>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</si>
  <si>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</si>
  <si>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</si>
  <si>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</si>
  <si>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</si>
  <si>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</si>
  <si>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</si>
  <si>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</si>
  <si>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</si>
  <si>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</si>
  <si>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</si>
  <si>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</si>
  <si>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</si>
  <si>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</si>
  <si>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</si>
  <si>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</si>
  <si>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</si>
  <si>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</si>
  <si>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</si>
  <si>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</si>
  <si>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</si>
  <si>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平成</t>
    <rPh sb="0" eb="2">
      <t>ヘイセイ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</si>
  <si>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</si>
  <si>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</si>
  <si>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</si>
  <si>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</si>
  <si>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</si>
  <si>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</si>
  <si>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</si>
  <si>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</si>
  <si>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</si>
  <si>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</si>
  <si>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</si>
  <si>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</si>
  <si>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</si>
  <si>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</si>
  <si>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</si>
  <si>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</si>
  <si>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</si>
  <si>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</si>
  <si>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</si>
  <si>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</si>
  <si>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</si>
  <si>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</si>
  <si>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</si>
  <si>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</si>
  <si>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</si>
  <si>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</si>
  <si>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0175-55-9999</t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</si>
  <si>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</si>
  <si>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</si>
  <si>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(</t>
    <phoneticPr fontId="3"/>
  </si>
  <si>
    <t>)</t>
    <phoneticPr fontId="3"/>
  </si>
  <si>
    <t>(</t>
    <phoneticPr fontId="3"/>
  </si>
  <si>
    <t>労働保険事務組合　もがみ北部商工会</t>
    <rPh sb="0" eb="2">
      <t>ロウドウ</t>
    </rPh>
    <rPh sb="2" eb="4">
      <t>ホケン</t>
    </rPh>
    <rPh sb="4" eb="6">
      <t>ジム</t>
    </rPh>
    <rPh sb="6" eb="8">
      <t>クミアイ</t>
    </rPh>
    <rPh sb="12" eb="14">
      <t>ホクブ</t>
    </rPh>
    <rPh sb="14" eb="17">
      <t>ショウコウカイ</t>
    </rPh>
    <phoneticPr fontId="3"/>
  </si>
  <si>
    <t>999-5312</t>
    <phoneticPr fontId="3"/>
  </si>
  <si>
    <t>最上郡真室川町新町12345</t>
    <rPh sb="0" eb="3">
      <t>モガミグン</t>
    </rPh>
    <rPh sb="3" eb="7">
      <t>マムロガワマチ</t>
    </rPh>
    <rPh sb="7" eb="9">
      <t>アラマチ</t>
    </rPh>
    <phoneticPr fontId="3"/>
  </si>
  <si>
    <t>梅里　うめ子</t>
    <rPh sb="0" eb="1">
      <t>ウメ</t>
    </rPh>
    <rPh sb="1" eb="2">
      <t>サト</t>
    </rPh>
    <rPh sb="5" eb="6">
      <t>コ</t>
    </rPh>
    <phoneticPr fontId="3"/>
  </si>
  <si>
    <t>06</t>
    <phoneticPr fontId="3"/>
  </si>
  <si>
    <t>05</t>
    <phoneticPr fontId="3"/>
  </si>
  <si>
    <t>937030</t>
    <phoneticPr fontId="3"/>
  </si>
  <si>
    <t>001</t>
    <phoneticPr fontId="3"/>
  </si>
  <si>
    <t>0605</t>
    <phoneticPr fontId="3"/>
  </si>
  <si>
    <t>123456</t>
    <phoneticPr fontId="3"/>
  </si>
  <si>
    <t>小売業</t>
    <rPh sb="0" eb="3">
      <t>コウリギョウ</t>
    </rPh>
    <phoneticPr fontId="3"/>
  </si>
  <si>
    <t>（TEL:　0233-62-2347　）</t>
    <phoneticPr fontId="3"/>
  </si>
  <si>
    <t>株式会社　まむろがわ</t>
    <rPh sb="0" eb="2">
      <t>カブシキ</t>
    </rPh>
    <rPh sb="2" eb="4">
      <t>カイシャ</t>
    </rPh>
    <phoneticPr fontId="3"/>
  </si>
  <si>
    <t>株式会社　まむろがわ</t>
    <rPh sb="0" eb="4">
      <t>カブシキガイシャ</t>
    </rPh>
    <phoneticPr fontId="3"/>
  </si>
  <si>
    <t>三上　うめ蔵</t>
    <rPh sb="0" eb="2">
      <t>ミカミ</t>
    </rPh>
    <rPh sb="5" eb="6">
      <t>ゾウ</t>
    </rPh>
    <phoneticPr fontId="3"/>
  </si>
  <si>
    <t>労働保険事務組合　糸魚川商工会議所</t>
    <rPh sb="0" eb="2">
      <t>ロウドウ</t>
    </rPh>
    <rPh sb="2" eb="4">
      <t>ホケン</t>
    </rPh>
    <rPh sb="4" eb="6">
      <t>ジム</t>
    </rPh>
    <rPh sb="6" eb="8">
      <t>クミアイ</t>
    </rPh>
    <rPh sb="9" eb="12">
      <t>イトイガワ</t>
    </rPh>
    <rPh sb="12" eb="14">
      <t>ショウコウ</t>
    </rPh>
    <rPh sb="14" eb="17">
      <t>カイギショ</t>
    </rPh>
    <phoneticPr fontId="3"/>
  </si>
  <si>
    <t>（TEL:　025-552-1225　）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</si>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</sst>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Wingdings"/>
      <charset val="2"/>
    </font>
    <font>
      <sz val="12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4" xfId="0" applyFont="1" applyBorder="1" applyAlignment="1">
      <alignment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12" fillId="0" borderId="4" xfId="0" applyFont="1" applyBorder="1">
      <alignment vertical="center"/>
    </xf>
    <xf numFmtId="0" fontId="12" fillId="0" borderId="39" xfId="0" applyFont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6" fontId="5" fillId="0" borderId="0" xfId="2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49" fontId="6" fillId="2" borderId="43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38" fontId="7" fillId="2" borderId="2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>
      <alignment horizontal="center" vertical="center"/>
    </xf>
    <xf numFmtId="38" fontId="4" fillId="2" borderId="46" xfId="1" applyFont="1" applyFill="1" applyBorder="1">
      <alignment vertical="center"/>
    </xf>
    <xf numFmtId="38" fontId="4" fillId="2" borderId="33" xfId="1" applyFont="1" applyFill="1" applyBorder="1">
      <alignment vertical="center"/>
    </xf>
    <xf numFmtId="0" fontId="4" fillId="0" borderId="41" xfId="0" applyFont="1" applyBorder="1">
      <alignment vertical="center"/>
    </xf>
    <xf numFmtId="0" fontId="6" fillId="2" borderId="4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7" fillId="2" borderId="61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>
      <alignment vertical="center" shrinkToFit="1"/>
    </xf>
    <xf numFmtId="0" fontId="7" fillId="2" borderId="44" xfId="0" applyFont="1" applyFill="1" applyBorder="1" applyAlignment="1">
      <alignment vertical="top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7" fillId="0" borderId="22" xfId="1" applyFont="1" applyBorder="1" applyAlignment="1">
      <alignment vertical="top" shrinkToFit="1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6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38" fontId="7" fillId="0" borderId="0" xfId="1" applyFont="1">
      <alignment vertical="center"/>
    </xf>
    <xf numFmtId="38" fontId="7" fillId="0" borderId="12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8" fontId="7" fillId="0" borderId="78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79" xfId="1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38" fontId="7" fillId="0" borderId="81" xfId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38" fontId="7" fillId="0" borderId="37" xfId="1" applyFont="1" applyBorder="1" applyAlignment="1">
      <alignment vertical="center" shrinkToFit="1"/>
    </xf>
    <xf numFmtId="0" fontId="4" fillId="0" borderId="70" xfId="0" applyFont="1" applyBorder="1">
      <alignment vertical="center"/>
    </xf>
    <xf numFmtId="0" fontId="4" fillId="0" borderId="73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91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3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7" fillId="2" borderId="1" xfId="1" applyFont="1" applyFill="1" applyBorder="1">
      <alignment vertical="center"/>
    </xf>
    <xf numFmtId="38" fontId="7" fillId="2" borderId="2" xfId="1" applyFont="1" applyFill="1" applyBorder="1">
      <alignment vertical="center"/>
    </xf>
    <xf numFmtId="38" fontId="7" fillId="2" borderId="41" xfId="1" applyFont="1" applyFill="1" applyBorder="1">
      <alignment vertical="center"/>
    </xf>
    <xf numFmtId="38" fontId="7" fillId="2" borderId="4" xfId="1" applyFont="1" applyFill="1" applyBorder="1">
      <alignment vertical="center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40" xfId="0" applyFont="1" applyFill="1" applyBorder="1">
      <alignment vertical="center"/>
    </xf>
    <xf numFmtId="178" fontId="7" fillId="2" borderId="55" xfId="0" applyNumberFormat="1" applyFont="1" applyFill="1" applyBorder="1" applyAlignment="1">
      <alignment horizontal="center" vertical="center"/>
    </xf>
    <xf numFmtId="178" fontId="7" fillId="2" borderId="60" xfId="0" applyNumberFormat="1" applyFont="1" applyFill="1" applyBorder="1" applyAlignment="1">
      <alignment horizontal="center" vertical="center"/>
    </xf>
    <xf numFmtId="178" fontId="7" fillId="2" borderId="95" xfId="0" applyNumberFormat="1" applyFont="1" applyFill="1" applyBorder="1" applyAlignment="1">
      <alignment horizontal="center" vertical="center"/>
    </xf>
    <xf numFmtId="178" fontId="7" fillId="2" borderId="96" xfId="0" applyNumberFormat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38" fontId="13" fillId="2" borderId="1" xfId="1" applyFont="1" applyFill="1" applyBorder="1">
      <alignment vertical="center"/>
    </xf>
    <xf numFmtId="38" fontId="13" fillId="2" borderId="2" xfId="1" applyFont="1" applyFill="1" applyBorder="1">
      <alignment vertical="center"/>
    </xf>
    <xf numFmtId="38" fontId="13" fillId="2" borderId="41" xfId="1" applyFont="1" applyFill="1" applyBorder="1">
      <alignment vertical="center"/>
    </xf>
    <xf numFmtId="38" fontId="13" fillId="2" borderId="4" xfId="1" applyFont="1" applyFill="1" applyBorder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178" fontId="4" fillId="2" borderId="95" xfId="0" applyNumberFormat="1" applyFont="1" applyFill="1" applyBorder="1" applyAlignment="1">
      <alignment horizontal="center" vertical="center"/>
    </xf>
    <xf numFmtId="178" fontId="4" fillId="2" borderId="96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2" fillId="2" borderId="9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178" fontId="4" fillId="2" borderId="97" xfId="0" applyNumberFormat="1" applyFont="1" applyFill="1" applyBorder="1" applyAlignment="1">
      <alignment horizontal="center" vertical="center"/>
    </xf>
    <xf numFmtId="178" fontId="4" fillId="2" borderId="98" xfId="0" applyNumberFormat="1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49" fontId="6" fillId="0" borderId="43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38" fontId="7" fillId="0" borderId="26" xfId="1" applyFont="1" applyBorder="1">
      <alignment vertical="center"/>
    </xf>
    <xf numFmtId="38" fontId="7" fillId="0" borderId="27" xfId="1" applyFont="1" applyBorder="1">
      <alignment vertical="center"/>
    </xf>
    <xf numFmtId="49" fontId="4" fillId="0" borderId="45" xfId="0" applyNumberFormat="1" applyFont="1" applyBorder="1" applyAlignment="1">
      <alignment horizontal="center" vertical="center"/>
    </xf>
    <xf numFmtId="38" fontId="4" fillId="0" borderId="46" xfId="1" applyFont="1" applyBorder="1">
      <alignment vertical="center"/>
    </xf>
    <xf numFmtId="38" fontId="4" fillId="0" borderId="33" xfId="1" applyFont="1" applyBorder="1">
      <alignment vertical="center"/>
    </xf>
    <xf numFmtId="0" fontId="6" fillId="0" borderId="4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5" fillId="0" borderId="61" xfId="0" applyFont="1" applyBorder="1" applyAlignment="1">
      <alignment vertical="top" shrinkToFit="1"/>
    </xf>
    <xf numFmtId="0" fontId="15" fillId="0" borderId="22" xfId="0" applyFont="1" applyBorder="1" applyAlignment="1">
      <alignment vertical="top" shrinkToFit="1"/>
    </xf>
    <xf numFmtId="38" fontId="15" fillId="0" borderId="22" xfId="1" applyFont="1" applyBorder="1" applyAlignment="1">
      <alignment vertical="center" shrinkToFit="1"/>
    </xf>
    <xf numFmtId="0" fontId="15" fillId="0" borderId="44" xfId="0" applyFont="1" applyBorder="1" applyAlignment="1">
      <alignment vertical="top" shrinkToFit="1"/>
    </xf>
    <xf numFmtId="38" fontId="15" fillId="0" borderId="34" xfId="1" applyFont="1" applyBorder="1" applyAlignment="1">
      <alignment vertical="center" shrinkToFit="1"/>
    </xf>
    <xf numFmtId="38" fontId="15" fillId="0" borderId="22" xfId="1" applyFont="1" applyBorder="1" applyAlignment="1">
      <alignment vertical="top" shrinkToFit="1"/>
    </xf>
    <xf numFmtId="0" fontId="4" fillId="0" borderId="2" xfId="0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7" fillId="0" borderId="61" xfId="0" applyFont="1" applyBorder="1" applyAlignment="1">
      <alignment vertical="top" shrinkToFit="1"/>
    </xf>
    <xf numFmtId="38" fontId="7" fillId="0" borderId="22" xfId="1" applyFont="1" applyBorder="1" applyAlignment="1">
      <alignment vertical="center" shrinkToFit="1"/>
    </xf>
    <xf numFmtId="38" fontId="15" fillId="0" borderId="22" xfId="0" applyNumberFormat="1" applyFont="1" applyBorder="1" applyAlignment="1">
      <alignment vertical="center" shrinkToFit="1"/>
    </xf>
    <xf numFmtId="0" fontId="15" fillId="0" borderId="22" xfId="0" applyFont="1" applyBorder="1" applyAlignment="1">
      <alignment vertical="center" shrinkToFit="1"/>
    </xf>
    <xf numFmtId="0" fontId="4" fillId="0" borderId="10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38" fontId="15" fillId="0" borderId="0" xfId="1" applyFont="1">
      <alignment vertical="center"/>
    </xf>
    <xf numFmtId="38" fontId="15" fillId="0" borderId="12" xfId="1" applyFont="1" applyBorder="1">
      <alignment vertical="center"/>
    </xf>
    <xf numFmtId="38" fontId="15" fillId="0" borderId="18" xfId="1" applyFont="1" applyBorder="1">
      <alignment vertical="center"/>
    </xf>
    <xf numFmtId="38" fontId="15" fillId="0" borderId="19" xfId="1" applyFont="1" applyBorder="1">
      <alignment vertical="center"/>
    </xf>
    <xf numFmtId="38" fontId="15" fillId="0" borderId="78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3" xfId="1" applyFont="1" applyBorder="1">
      <alignment vertical="center"/>
    </xf>
    <xf numFmtId="38" fontId="15" fillId="0" borderId="79" xfId="1" applyFont="1" applyBorder="1">
      <alignment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 shrinkToFit="1"/>
    </xf>
    <xf numFmtId="38" fontId="15" fillId="0" borderId="81" xfId="1" applyFont="1" applyBorder="1" applyAlignment="1">
      <alignment vertical="center" shrinkToFit="1"/>
    </xf>
    <xf numFmtId="38" fontId="15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38" fontId="15" fillId="0" borderId="27" xfId="0" applyNumberFormat="1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38" fontId="15" fillId="0" borderId="37" xfId="1" applyFont="1" applyBorder="1" applyAlignment="1">
      <alignment vertical="center" shrinkToFit="1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178" fontId="7" fillId="0" borderId="55" xfId="0" applyNumberFormat="1" applyFont="1" applyBorder="1" applyAlignment="1">
      <alignment horizontal="center" vertical="center"/>
    </xf>
    <xf numFmtId="178" fontId="7" fillId="0" borderId="60" xfId="0" applyNumberFormat="1" applyFont="1" applyBorder="1" applyAlignment="1">
      <alignment horizontal="center" vertical="center"/>
    </xf>
    <xf numFmtId="178" fontId="7" fillId="0" borderId="95" xfId="0" applyNumberFormat="1" applyFont="1" applyBorder="1" applyAlignment="1">
      <alignment horizontal="center" vertical="center"/>
    </xf>
    <xf numFmtId="178" fontId="7" fillId="0" borderId="9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178" fontId="4" fillId="0" borderId="95" xfId="0" applyNumberFormat="1" applyFont="1" applyBorder="1" applyAlignment="1">
      <alignment horizontal="center" vertical="center"/>
    </xf>
    <xf numFmtId="178" fontId="4" fillId="0" borderId="96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" xfId="0" applyFont="1" applyBorder="1">
      <alignment vertical="center"/>
    </xf>
    <xf numFmtId="0" fontId="12" fillId="0" borderId="9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38" fontId="7" fillId="0" borderId="1" xfId="1" applyFont="1" applyBorder="1" applyAlignment="1">
      <alignment vertical="center" shrinkToFit="1"/>
    </xf>
    <xf numFmtId="38" fontId="7" fillId="0" borderId="2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4" xfId="1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3" fillId="0" borderId="1" xfId="1" applyFont="1" applyBorder="1">
      <alignment vertical="center"/>
    </xf>
    <xf numFmtId="38" fontId="13" fillId="0" borderId="2" xfId="1" applyFont="1" applyBorder="1">
      <alignment vertical="center"/>
    </xf>
    <xf numFmtId="38" fontId="13" fillId="0" borderId="41" xfId="1" applyFont="1" applyBorder="1">
      <alignment vertical="center"/>
    </xf>
    <xf numFmtId="38" fontId="13" fillId="0" borderId="4" xfId="1" applyFont="1" applyBorder="1">
      <alignment vertical="center"/>
    </xf>
    <xf numFmtId="0" fontId="12" fillId="0" borderId="97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8" fontId="4" fillId="0" borderId="97" xfId="0" applyNumberFormat="1" applyFont="1" applyBorder="1" applyAlignment="1">
      <alignment horizontal="center" vertical="center"/>
    </xf>
    <xf numFmtId="178" fontId="4" fillId="0" borderId="9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0</xdr:rowOff>
    </xdr:from>
    <xdr:to>
      <xdr:col>33</xdr:col>
      <xdr:colOff>19050</xdr:colOff>
      <xdr:row>59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DF34887-BBDC-4754-8AEF-E45326C7B7DE}"/>
            </a:ext>
          </a:extLst>
        </xdr:cNvPr>
        <xdr:cNvCxnSpPr/>
      </xdr:nvCxnSpPr>
      <xdr:spPr>
        <a:xfrm flipV="1">
          <a:off x="28575" y="8277225"/>
          <a:ext cx="4543425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123825</xdr:colOff>
      <xdr:row>15</xdr:row>
      <xdr:rowOff>9525</xdr:rowOff>
    </xdr:from>
    <xdr:to>
      <xdr:col>95</xdr:col>
      <xdr:colOff>0</xdr:colOff>
      <xdr:row>35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D51497-DDBA-49C5-B9CC-02B0BBB54915}"/>
            </a:ext>
          </a:extLst>
        </xdr:cNvPr>
        <xdr:cNvCxnSpPr/>
      </xdr:nvCxnSpPr>
      <xdr:spPr>
        <a:xfrm flipV="1">
          <a:off x="11658600" y="2038350"/>
          <a:ext cx="1543050" cy="402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19050</xdr:colOff>
      <xdr:row>6</xdr:row>
      <xdr:rowOff>147357</xdr:rowOff>
    </xdr:from>
    <xdr:to>
      <xdr:col>123</xdr:col>
      <xdr:colOff>19050</xdr:colOff>
      <xdr:row>17</xdr:row>
      <xdr:rowOff>52108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3030200" y="1162050"/>
          <a:ext cx="2667000" cy="1600200"/>
        </a:xfrm>
        <a:prstGeom prst="wedgeRoundRectCallout">
          <a:avLst>
            <a:gd name="adj1" fmla="val -44287"/>
            <a:gd name="adj2" fmla="val 7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B61"/>
  <sheetViews>
    <sheetView tabSelected="1" zoomScaleNormal="100" zoomScaleSheetLayoutView="100" workbookViewId="0">
      <selection activeCell="DP26" sqref="DP26"/>
    </sheetView>
  </sheetViews>
  <sheetFormatPr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97" t="s">
        <v>1</v>
      </c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CK3" s="6"/>
      <c r="CL3" s="6"/>
      <c r="CM3" s="98"/>
      <c r="CN3" s="98"/>
      <c r="CO3" s="98"/>
      <c r="CP3" s="6"/>
      <c r="CQ3" s="1" t="s">
        <v>2</v>
      </c>
    </row>
    <row r="4" spans="1:95" ht="11.25" customHeight="1" thickBot="1" x14ac:dyDescent="0.2">
      <c r="A4" s="99" t="s">
        <v>3</v>
      </c>
      <c r="B4" s="100"/>
      <c r="C4" s="100"/>
      <c r="E4" s="101" t="s">
        <v>4</v>
      </c>
      <c r="F4" s="101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4"/>
      <c r="AE4" s="101" t="s">
        <v>5</v>
      </c>
      <c r="AF4" s="101"/>
      <c r="AG4" s="101"/>
      <c r="AH4" s="101"/>
      <c r="AI4" s="101"/>
      <c r="AJ4" s="101"/>
      <c r="AK4" s="101"/>
    </row>
    <row r="5" spans="1:95" ht="12" customHeight="1" x14ac:dyDescent="0.15">
      <c r="A5" s="99"/>
      <c r="B5" s="100"/>
      <c r="C5" s="100"/>
      <c r="E5" s="101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4"/>
      <c r="AE5" s="105" t="s">
        <v>6</v>
      </c>
      <c r="AF5" s="105"/>
      <c r="AG5" s="105" t="s">
        <v>7</v>
      </c>
      <c r="AH5" s="105"/>
      <c r="AI5" s="105" t="s">
        <v>8</v>
      </c>
      <c r="AJ5" s="105"/>
      <c r="AK5" s="105" t="s">
        <v>9</v>
      </c>
      <c r="AL5" s="105"/>
      <c r="AM5" s="105"/>
      <c r="AN5" s="105"/>
      <c r="AO5" s="105"/>
      <c r="AP5" s="105"/>
      <c r="AQ5" s="105" t="s">
        <v>10</v>
      </c>
      <c r="AR5" s="105"/>
      <c r="AS5" s="105"/>
      <c r="AT5" s="105" t="s">
        <v>11</v>
      </c>
      <c r="AU5" s="105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6"/>
      <c r="AE6" s="107"/>
      <c r="AF6" s="107"/>
      <c r="AG6" s="108"/>
      <c r="AH6" s="108"/>
      <c r="AI6" s="107"/>
      <c r="AJ6" s="107"/>
      <c r="AK6" s="108"/>
      <c r="AL6" s="108"/>
      <c r="AM6" s="108"/>
      <c r="AN6" s="108"/>
      <c r="AO6" s="108"/>
      <c r="AP6" s="108"/>
      <c r="AQ6" s="109"/>
      <c r="AR6" s="109"/>
      <c r="AS6" s="109"/>
      <c r="AT6" s="110"/>
      <c r="AU6" s="110"/>
      <c r="BE6" s="15"/>
      <c r="BF6" s="16"/>
      <c r="BG6" s="16"/>
      <c r="BH6" s="16"/>
      <c r="BI6" s="16"/>
      <c r="BJ6" s="16"/>
      <c r="BK6" s="16"/>
      <c r="BL6" s="16"/>
      <c r="BM6" s="16"/>
      <c r="BN6" s="111"/>
      <c r="BO6" s="112"/>
      <c r="BP6" s="113"/>
      <c r="BR6" s="14"/>
      <c r="BT6" s="2">
        <v>1</v>
      </c>
      <c r="BU6" s="2" t="s">
        <v>15</v>
      </c>
      <c r="CA6" s="87"/>
      <c r="CB6" s="17"/>
      <c r="CD6" s="18"/>
      <c r="CG6" s="19">
        <v>1</v>
      </c>
      <c r="CH6" s="19" t="s">
        <v>16</v>
      </c>
      <c r="CO6" s="96"/>
      <c r="CQ6" s="20"/>
    </row>
    <row r="7" spans="1:95" ht="12" customHeight="1" x14ac:dyDescent="0.15">
      <c r="A7" s="14"/>
      <c r="F7" s="7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6"/>
      <c r="AE7" s="107"/>
      <c r="AF7" s="107"/>
      <c r="AG7" s="108"/>
      <c r="AH7" s="108"/>
      <c r="AI7" s="107"/>
      <c r="AJ7" s="107"/>
      <c r="AK7" s="108"/>
      <c r="AL7" s="108"/>
      <c r="AM7" s="108"/>
      <c r="AN7" s="108"/>
      <c r="AO7" s="108"/>
      <c r="AP7" s="108"/>
      <c r="AQ7" s="109"/>
      <c r="AR7" s="109"/>
      <c r="AS7" s="109"/>
      <c r="AT7" s="110"/>
      <c r="AU7" s="110"/>
      <c r="BE7" s="15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R7" s="14"/>
      <c r="BT7" s="2">
        <v>2</v>
      </c>
      <c r="BU7" s="2" t="s">
        <v>17</v>
      </c>
      <c r="CA7" s="87"/>
      <c r="CB7" s="17"/>
      <c r="CD7" s="18"/>
      <c r="CG7" s="19">
        <v>2</v>
      </c>
      <c r="CH7" s="19" t="s">
        <v>18</v>
      </c>
      <c r="CO7" s="95"/>
      <c r="CQ7" s="20"/>
    </row>
    <row r="8" spans="1:95" ht="12" customHeight="1" x14ac:dyDescent="0.15">
      <c r="A8" s="99" t="s">
        <v>19</v>
      </c>
      <c r="B8" s="100"/>
      <c r="C8" s="100"/>
      <c r="D8" s="100"/>
      <c r="E8" s="100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6"/>
      <c r="AE8" s="101" t="s">
        <v>20</v>
      </c>
      <c r="AF8" s="101"/>
      <c r="AG8" s="101"/>
      <c r="AH8" s="101"/>
      <c r="AI8" s="101"/>
      <c r="AJ8" s="101"/>
      <c r="AK8" s="101"/>
      <c r="AL8" s="101"/>
      <c r="AM8" s="101"/>
      <c r="BE8" s="15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R8" s="14"/>
      <c r="CD8" s="18"/>
      <c r="CF8" s="21" t="s">
        <v>21</v>
      </c>
      <c r="CG8" s="116"/>
      <c r="CH8" s="117"/>
      <c r="CI8" s="117"/>
      <c r="CJ8" s="117"/>
      <c r="CK8" s="117"/>
      <c r="CL8" s="117"/>
      <c r="CM8" s="117"/>
      <c r="CN8" s="117"/>
      <c r="CO8" s="117"/>
      <c r="CP8" s="22" t="s">
        <v>22</v>
      </c>
      <c r="CQ8" s="20"/>
    </row>
    <row r="9" spans="1:95" ht="12" customHeight="1" thickBot="1" x14ac:dyDescent="0.2">
      <c r="A9" s="99"/>
      <c r="B9" s="100"/>
      <c r="C9" s="100"/>
      <c r="D9" s="100"/>
      <c r="E9" s="100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6"/>
      <c r="AE9" s="107"/>
      <c r="AF9" s="107"/>
      <c r="AG9" s="107"/>
      <c r="AH9" s="107"/>
      <c r="AI9" s="107"/>
      <c r="AJ9" s="118" t="s">
        <v>23</v>
      </c>
      <c r="AK9" s="119"/>
      <c r="AL9" s="119"/>
      <c r="AM9" s="119"/>
      <c r="AN9" s="119"/>
      <c r="AO9" s="119"/>
      <c r="AP9" s="119"/>
      <c r="AQ9" s="118" t="s">
        <v>23</v>
      </c>
      <c r="AR9" s="108"/>
      <c r="AS9" s="108"/>
      <c r="BE9" s="23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120"/>
      <c r="CH9" s="121"/>
      <c r="CI9" s="121"/>
      <c r="CJ9" s="121"/>
      <c r="CK9" s="121"/>
      <c r="CL9" s="121"/>
      <c r="CM9" s="121"/>
      <c r="CN9" s="121"/>
      <c r="CO9" s="121"/>
      <c r="CP9" s="28" t="s">
        <v>22</v>
      </c>
      <c r="CQ9" s="20"/>
    </row>
    <row r="10" spans="1:95" ht="10.5" customHeight="1" x14ac:dyDescent="0.15">
      <c r="A10" s="99" t="s">
        <v>25</v>
      </c>
      <c r="B10" s="100"/>
      <c r="C10" s="100"/>
      <c r="D10" s="100"/>
      <c r="E10" s="100"/>
      <c r="H10" s="29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24" t="s">
        <v>26</v>
      </c>
      <c r="Y10" s="124"/>
      <c r="Z10" s="124"/>
      <c r="AA10" s="100"/>
      <c r="AB10" s="100"/>
      <c r="AC10" s="126"/>
      <c r="AE10" s="107"/>
      <c r="AF10" s="107"/>
      <c r="AG10" s="107"/>
      <c r="AH10" s="107"/>
      <c r="AI10" s="107"/>
      <c r="AJ10" s="118"/>
      <c r="AK10" s="119"/>
      <c r="AL10" s="119"/>
      <c r="AM10" s="119"/>
      <c r="AN10" s="119"/>
      <c r="AO10" s="119"/>
      <c r="AP10" s="119"/>
      <c r="AQ10" s="118"/>
      <c r="AR10" s="108"/>
      <c r="AS10" s="108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122"/>
      <c r="B11" s="98"/>
      <c r="C11" s="98"/>
      <c r="D11" s="98"/>
      <c r="E11" s="98"/>
      <c r="F11" s="6"/>
      <c r="G11" s="30"/>
      <c r="H11" s="30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5"/>
      <c r="Y11" s="125"/>
      <c r="Z11" s="125"/>
      <c r="AA11" s="98"/>
      <c r="AB11" s="98"/>
      <c r="AC11" s="127"/>
      <c r="BE11" s="15"/>
      <c r="BG11" s="31">
        <v>1</v>
      </c>
      <c r="BH11" s="19" t="s">
        <v>28</v>
      </c>
      <c r="BN11" s="87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128"/>
      <c r="B12" s="128"/>
      <c r="C12" s="128"/>
      <c r="D12" s="128"/>
      <c r="E12" s="128"/>
      <c r="F12" s="128"/>
      <c r="G12" s="128"/>
      <c r="H12" s="128"/>
      <c r="J12" s="129" t="s">
        <v>30</v>
      </c>
      <c r="K12" s="129"/>
      <c r="L12" s="129"/>
      <c r="M12" s="129"/>
      <c r="N12" s="129"/>
      <c r="O12" s="129"/>
      <c r="P12" s="129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E12" s="17" t="s">
        <v>31</v>
      </c>
      <c r="AL12" s="17" t="s">
        <v>172</v>
      </c>
      <c r="BE12" s="15"/>
      <c r="BG12" s="31">
        <v>2</v>
      </c>
      <c r="BH12" s="19" t="s">
        <v>32</v>
      </c>
      <c r="BN12" s="96"/>
      <c r="BO12" s="17"/>
      <c r="BQ12" s="20"/>
      <c r="CE12" s="15"/>
      <c r="CG12" s="133"/>
      <c r="CH12" s="134"/>
      <c r="CI12" s="32" t="s">
        <v>33</v>
      </c>
      <c r="CJ12" s="134"/>
      <c r="CK12" s="134"/>
      <c r="CL12" s="32" t="s">
        <v>34</v>
      </c>
      <c r="CM12" s="134"/>
      <c r="CN12" s="134"/>
      <c r="CO12" s="33" t="s">
        <v>35</v>
      </c>
      <c r="CQ12" s="20"/>
    </row>
    <row r="13" spans="1:95" ht="12.75" customHeight="1" thickBot="1" x14ac:dyDescent="0.2">
      <c r="A13" s="103"/>
      <c r="B13" s="103"/>
      <c r="C13" s="103"/>
      <c r="D13" s="103"/>
      <c r="E13" s="103"/>
      <c r="F13" s="103"/>
      <c r="G13" s="103"/>
      <c r="H13" s="103"/>
      <c r="I13" s="29"/>
      <c r="J13" s="130"/>
      <c r="K13" s="130"/>
      <c r="L13" s="130"/>
      <c r="M13" s="130"/>
      <c r="N13" s="130"/>
      <c r="O13" s="130"/>
      <c r="P13" s="130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G13" s="135" t="s">
        <v>173</v>
      </c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150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136" t="s">
        <v>36</v>
      </c>
      <c r="B15" s="137"/>
      <c r="C15" s="137"/>
      <c r="D15" s="137"/>
      <c r="E15" s="137"/>
      <c r="F15" s="138"/>
      <c r="G15" s="144" t="s">
        <v>37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6"/>
      <c r="AZ15" s="144" t="s">
        <v>174</v>
      </c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6"/>
    </row>
    <row r="16" spans="1:95" ht="12.75" customHeight="1" x14ac:dyDescent="0.15">
      <c r="A16" s="139"/>
      <c r="B16" s="140"/>
      <c r="C16" s="140"/>
      <c r="D16" s="140"/>
      <c r="E16" s="140"/>
      <c r="F16" s="141"/>
      <c r="G16" s="147" t="s">
        <v>39</v>
      </c>
      <c r="H16" s="148"/>
      <c r="I16" s="148"/>
      <c r="J16" s="148"/>
      <c r="K16" s="148"/>
      <c r="L16" s="148"/>
      <c r="M16" s="148"/>
      <c r="N16" s="148"/>
      <c r="O16" s="148"/>
      <c r="P16" s="148"/>
      <c r="Q16" s="149"/>
      <c r="R16" s="147" t="s">
        <v>40</v>
      </c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147" t="s">
        <v>41</v>
      </c>
      <c r="AD16" s="148"/>
      <c r="AE16" s="148"/>
      <c r="AF16" s="148"/>
      <c r="AG16" s="148"/>
      <c r="AH16" s="148"/>
      <c r="AI16" s="148"/>
      <c r="AJ16" s="148"/>
      <c r="AK16" s="148"/>
      <c r="AL16" s="148"/>
      <c r="AM16" s="149"/>
      <c r="AN16" s="147" t="s">
        <v>42</v>
      </c>
      <c r="AO16" s="148"/>
      <c r="AP16" s="148"/>
      <c r="AQ16" s="148"/>
      <c r="AR16" s="148"/>
      <c r="AS16" s="148"/>
      <c r="AT16" s="148"/>
      <c r="AU16" s="148"/>
      <c r="AV16" s="148"/>
      <c r="AW16" s="148"/>
      <c r="AX16" s="149"/>
      <c r="AZ16" s="147" t="s">
        <v>43</v>
      </c>
      <c r="BA16" s="148"/>
      <c r="BB16" s="148"/>
      <c r="BC16" s="148"/>
      <c r="BD16" s="148"/>
      <c r="BE16" s="148"/>
      <c r="BF16" s="148"/>
      <c r="BG16" s="148"/>
      <c r="BH16" s="148"/>
      <c r="BI16" s="148"/>
      <c r="BJ16" s="149"/>
      <c r="BK16" s="147" t="s">
        <v>44</v>
      </c>
      <c r="BL16" s="148"/>
      <c r="BM16" s="148"/>
      <c r="BN16" s="148"/>
      <c r="BO16" s="148"/>
      <c r="BP16" s="148"/>
      <c r="BQ16" s="148"/>
      <c r="BR16" s="148"/>
      <c r="BS16" s="148"/>
      <c r="BT16" s="148"/>
      <c r="BU16" s="149"/>
      <c r="BV16" s="147" t="s">
        <v>45</v>
      </c>
      <c r="BW16" s="148"/>
      <c r="BX16" s="148"/>
      <c r="BY16" s="148"/>
      <c r="BZ16" s="148"/>
      <c r="CA16" s="148"/>
      <c r="CB16" s="148"/>
      <c r="CC16" s="148"/>
      <c r="CD16" s="148"/>
      <c r="CE16" s="148"/>
      <c r="CF16" s="149"/>
      <c r="CG16" s="147" t="s">
        <v>46</v>
      </c>
      <c r="CH16" s="148"/>
      <c r="CI16" s="148"/>
      <c r="CJ16" s="148"/>
      <c r="CK16" s="148"/>
      <c r="CL16" s="148"/>
      <c r="CM16" s="148"/>
      <c r="CN16" s="148"/>
      <c r="CO16" s="148"/>
      <c r="CP16" s="148"/>
      <c r="CQ16" s="149"/>
    </row>
    <row r="17" spans="1:95" ht="12.75" customHeight="1" x14ac:dyDescent="0.15">
      <c r="A17" s="139"/>
      <c r="B17" s="140"/>
      <c r="C17" s="140"/>
      <c r="D17" s="140"/>
      <c r="E17" s="140"/>
      <c r="F17" s="141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2"/>
      <c r="R17" s="153" t="s">
        <v>47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5"/>
      <c r="AC17" s="157" t="s">
        <v>48</v>
      </c>
      <c r="AD17" s="158"/>
      <c r="AE17" s="158"/>
      <c r="AF17" s="158"/>
      <c r="AG17" s="158"/>
      <c r="AH17" s="158"/>
      <c r="AI17" s="158"/>
      <c r="AJ17" s="158"/>
      <c r="AK17" s="158"/>
      <c r="AL17" s="158"/>
      <c r="AM17" s="159"/>
      <c r="AN17" s="157" t="s">
        <v>49</v>
      </c>
      <c r="AO17" s="158"/>
      <c r="AP17" s="158"/>
      <c r="AQ17" s="158"/>
      <c r="AR17" s="158"/>
      <c r="AS17" s="158"/>
      <c r="AT17" s="158"/>
      <c r="AU17" s="158"/>
      <c r="AV17" s="158"/>
      <c r="AW17" s="158"/>
      <c r="AX17" s="159"/>
      <c r="AZ17" s="161" t="s">
        <v>50</v>
      </c>
      <c r="BA17" s="162"/>
      <c r="BB17" s="162"/>
      <c r="BC17" s="162"/>
      <c r="BD17" s="162"/>
      <c r="BE17" s="162"/>
      <c r="BF17" s="162"/>
      <c r="BG17" s="162"/>
      <c r="BH17" s="162"/>
      <c r="BI17" s="162"/>
      <c r="BJ17" s="163"/>
      <c r="BK17" s="153" t="s">
        <v>51</v>
      </c>
      <c r="BL17" s="154"/>
      <c r="BM17" s="154"/>
      <c r="BN17" s="154"/>
      <c r="BO17" s="154"/>
      <c r="BP17" s="154"/>
      <c r="BQ17" s="154"/>
      <c r="BR17" s="154"/>
      <c r="BS17" s="154"/>
      <c r="BT17" s="154"/>
      <c r="BU17" s="155"/>
      <c r="BV17" s="157" t="s">
        <v>52</v>
      </c>
      <c r="BW17" s="158"/>
      <c r="BX17" s="158"/>
      <c r="BY17" s="158"/>
      <c r="BZ17" s="158"/>
      <c r="CA17" s="158"/>
      <c r="CB17" s="158"/>
      <c r="CC17" s="158"/>
      <c r="CD17" s="158"/>
      <c r="CE17" s="158"/>
      <c r="CF17" s="159"/>
      <c r="CG17" s="153" t="s">
        <v>53</v>
      </c>
      <c r="CH17" s="154"/>
      <c r="CI17" s="154"/>
      <c r="CJ17" s="154"/>
      <c r="CK17" s="154"/>
      <c r="CL17" s="154"/>
      <c r="CM17" s="154"/>
      <c r="CN17" s="154"/>
      <c r="CO17" s="154"/>
      <c r="CP17" s="154"/>
      <c r="CQ17" s="155"/>
    </row>
    <row r="18" spans="1:95" ht="12.75" customHeight="1" thickBot="1" x14ac:dyDescent="0.2">
      <c r="A18" s="139"/>
      <c r="B18" s="140"/>
      <c r="C18" s="140"/>
      <c r="D18" s="140"/>
      <c r="E18" s="140"/>
      <c r="F18" s="141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156"/>
      <c r="S18" s="154"/>
      <c r="T18" s="154"/>
      <c r="U18" s="154"/>
      <c r="V18" s="154"/>
      <c r="W18" s="154"/>
      <c r="X18" s="154"/>
      <c r="Y18" s="154"/>
      <c r="Z18" s="154"/>
      <c r="AA18" s="154"/>
      <c r="AB18" s="155"/>
      <c r="AC18" s="160"/>
      <c r="AD18" s="158"/>
      <c r="AE18" s="158"/>
      <c r="AF18" s="158"/>
      <c r="AG18" s="158"/>
      <c r="AH18" s="158"/>
      <c r="AI18" s="158"/>
      <c r="AJ18" s="158"/>
      <c r="AK18" s="158"/>
      <c r="AL18" s="158"/>
      <c r="AM18" s="159"/>
      <c r="AN18" s="160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  <c r="AZ18" s="164"/>
      <c r="BA18" s="162"/>
      <c r="BB18" s="162"/>
      <c r="BC18" s="162"/>
      <c r="BD18" s="162"/>
      <c r="BE18" s="162"/>
      <c r="BF18" s="162"/>
      <c r="BG18" s="162"/>
      <c r="BH18" s="162"/>
      <c r="BI18" s="162"/>
      <c r="BJ18" s="163"/>
      <c r="BK18" s="156"/>
      <c r="BL18" s="154"/>
      <c r="BM18" s="154"/>
      <c r="BN18" s="154"/>
      <c r="BO18" s="154"/>
      <c r="BP18" s="154"/>
      <c r="BQ18" s="154"/>
      <c r="BR18" s="154"/>
      <c r="BS18" s="154"/>
      <c r="BT18" s="154"/>
      <c r="BU18" s="155"/>
      <c r="BV18" s="160"/>
      <c r="BW18" s="158"/>
      <c r="BX18" s="158"/>
      <c r="BY18" s="158"/>
      <c r="BZ18" s="158"/>
      <c r="CA18" s="158"/>
      <c r="CB18" s="158"/>
      <c r="CC18" s="158"/>
      <c r="CD18" s="158"/>
      <c r="CE18" s="158"/>
      <c r="CF18" s="159"/>
      <c r="CG18" s="156"/>
      <c r="CH18" s="154"/>
      <c r="CI18" s="154"/>
      <c r="CJ18" s="154"/>
      <c r="CK18" s="154"/>
      <c r="CL18" s="154"/>
      <c r="CM18" s="154"/>
      <c r="CN18" s="154"/>
      <c r="CO18" s="154"/>
      <c r="CP18" s="154"/>
      <c r="CQ18" s="155"/>
    </row>
    <row r="19" spans="1:95" ht="12.75" customHeight="1" x14ac:dyDescent="0.15">
      <c r="A19" s="142"/>
      <c r="B19" s="143"/>
      <c r="C19" s="143"/>
      <c r="D19" s="143"/>
      <c r="E19" s="143"/>
      <c r="F19" s="143"/>
      <c r="G19" s="165" t="s">
        <v>54</v>
      </c>
      <c r="H19" s="166"/>
      <c r="I19" s="167"/>
      <c r="J19" s="168" t="s">
        <v>55</v>
      </c>
      <c r="K19" s="166"/>
      <c r="L19" s="166"/>
      <c r="M19" s="166"/>
      <c r="N19" s="166"/>
      <c r="O19" s="166"/>
      <c r="P19" s="166"/>
      <c r="Q19" s="166"/>
      <c r="R19" s="166" t="s">
        <v>54</v>
      </c>
      <c r="S19" s="166"/>
      <c r="T19" s="167"/>
      <c r="U19" s="168" t="s">
        <v>55</v>
      </c>
      <c r="V19" s="166"/>
      <c r="W19" s="166"/>
      <c r="X19" s="166"/>
      <c r="Y19" s="166"/>
      <c r="Z19" s="166"/>
      <c r="AA19" s="166"/>
      <c r="AB19" s="166"/>
      <c r="AC19" s="166" t="s">
        <v>54</v>
      </c>
      <c r="AD19" s="166"/>
      <c r="AE19" s="167"/>
      <c r="AF19" s="168" t="s">
        <v>55</v>
      </c>
      <c r="AG19" s="166"/>
      <c r="AH19" s="166"/>
      <c r="AI19" s="166"/>
      <c r="AJ19" s="166"/>
      <c r="AK19" s="166"/>
      <c r="AL19" s="166"/>
      <c r="AM19" s="166"/>
      <c r="AN19" s="166" t="s">
        <v>54</v>
      </c>
      <c r="AO19" s="166"/>
      <c r="AP19" s="167"/>
      <c r="AQ19" s="168" t="s">
        <v>55</v>
      </c>
      <c r="AR19" s="166"/>
      <c r="AS19" s="166"/>
      <c r="AT19" s="166"/>
      <c r="AU19" s="166"/>
      <c r="AV19" s="166"/>
      <c r="AW19" s="166"/>
      <c r="AX19" s="170"/>
      <c r="AZ19" s="165" t="s">
        <v>54</v>
      </c>
      <c r="BA19" s="166"/>
      <c r="BB19" s="167"/>
      <c r="BC19" s="168" t="s">
        <v>55</v>
      </c>
      <c r="BD19" s="166"/>
      <c r="BE19" s="166"/>
      <c r="BF19" s="166"/>
      <c r="BG19" s="166"/>
      <c r="BH19" s="166"/>
      <c r="BI19" s="166"/>
      <c r="BJ19" s="169"/>
      <c r="BK19" s="166" t="s">
        <v>54</v>
      </c>
      <c r="BL19" s="166"/>
      <c r="BM19" s="167"/>
      <c r="BN19" s="168" t="s">
        <v>55</v>
      </c>
      <c r="BO19" s="166"/>
      <c r="BP19" s="166"/>
      <c r="BQ19" s="166"/>
      <c r="BR19" s="166"/>
      <c r="BS19" s="166"/>
      <c r="BT19" s="166"/>
      <c r="BU19" s="169"/>
      <c r="BV19" s="166" t="s">
        <v>54</v>
      </c>
      <c r="BW19" s="166"/>
      <c r="BX19" s="167"/>
      <c r="BY19" s="168" t="s">
        <v>55</v>
      </c>
      <c r="BZ19" s="166"/>
      <c r="CA19" s="166"/>
      <c r="CB19" s="166"/>
      <c r="CC19" s="166"/>
      <c r="CD19" s="166"/>
      <c r="CE19" s="166"/>
      <c r="CF19" s="166"/>
      <c r="CG19" s="168" t="s">
        <v>54</v>
      </c>
      <c r="CH19" s="166"/>
      <c r="CI19" s="167"/>
      <c r="CJ19" s="168" t="s">
        <v>55</v>
      </c>
      <c r="CK19" s="166"/>
      <c r="CL19" s="166"/>
      <c r="CM19" s="166"/>
      <c r="CN19" s="166"/>
      <c r="CO19" s="166"/>
      <c r="CP19" s="166"/>
      <c r="CQ19" s="170"/>
    </row>
    <row r="20" spans="1:95" ht="15.75" customHeight="1" x14ac:dyDescent="0.15">
      <c r="A20" s="36"/>
      <c r="B20" s="37"/>
      <c r="C20" s="37"/>
      <c r="D20" s="38"/>
      <c r="E20" s="171" t="s">
        <v>56</v>
      </c>
      <c r="F20" s="171"/>
      <c r="G20" s="172"/>
      <c r="H20" s="173"/>
      <c r="I20" s="39" t="s">
        <v>57</v>
      </c>
      <c r="J20" s="174"/>
      <c r="K20" s="174"/>
      <c r="L20" s="174"/>
      <c r="M20" s="174"/>
      <c r="N20" s="174"/>
      <c r="O20" s="174"/>
      <c r="P20" s="174"/>
      <c r="Q20" s="40" t="s">
        <v>58</v>
      </c>
      <c r="R20" s="175"/>
      <c r="S20" s="173"/>
      <c r="T20" s="39" t="s">
        <v>57</v>
      </c>
      <c r="U20" s="174"/>
      <c r="V20" s="174"/>
      <c r="W20" s="174"/>
      <c r="X20" s="174"/>
      <c r="Y20" s="174"/>
      <c r="Z20" s="174"/>
      <c r="AA20" s="174"/>
      <c r="AB20" s="40" t="s">
        <v>58</v>
      </c>
      <c r="AC20" s="175"/>
      <c r="AD20" s="173"/>
      <c r="AE20" s="39" t="s">
        <v>57</v>
      </c>
      <c r="AF20" s="174"/>
      <c r="AG20" s="174"/>
      <c r="AH20" s="174"/>
      <c r="AI20" s="174"/>
      <c r="AJ20" s="174"/>
      <c r="AK20" s="174"/>
      <c r="AL20" s="174"/>
      <c r="AM20" s="40" t="s">
        <v>58</v>
      </c>
      <c r="AN20" s="176" t="str">
        <f>IF(AND(G20="",R20="",AC20=""),"",G20+R20+AC20)</f>
        <v/>
      </c>
      <c r="AO20" s="177"/>
      <c r="AP20" s="39" t="s">
        <v>57</v>
      </c>
      <c r="AQ20" s="178" t="str">
        <f>IF(AND(J20="",U20="",AF20=""),"",J20+U20+AF20)</f>
        <v/>
      </c>
      <c r="AR20" s="178"/>
      <c r="AS20" s="178"/>
      <c r="AT20" s="178"/>
      <c r="AU20" s="178"/>
      <c r="AV20" s="178"/>
      <c r="AW20" s="178"/>
      <c r="AX20" s="41" t="s">
        <v>58</v>
      </c>
      <c r="AZ20" s="172"/>
      <c r="BA20" s="173"/>
      <c r="BB20" s="39" t="s">
        <v>57</v>
      </c>
      <c r="BC20" s="174"/>
      <c r="BD20" s="174"/>
      <c r="BE20" s="174"/>
      <c r="BF20" s="174"/>
      <c r="BG20" s="174"/>
      <c r="BH20" s="174"/>
      <c r="BI20" s="174"/>
      <c r="BJ20" s="42" t="s">
        <v>58</v>
      </c>
      <c r="BK20" s="175"/>
      <c r="BL20" s="173"/>
      <c r="BM20" s="39" t="s">
        <v>57</v>
      </c>
      <c r="BN20" s="174"/>
      <c r="BO20" s="174"/>
      <c r="BP20" s="174"/>
      <c r="BQ20" s="174"/>
      <c r="BR20" s="174"/>
      <c r="BS20" s="174"/>
      <c r="BT20" s="174"/>
      <c r="BU20" s="42" t="s">
        <v>58</v>
      </c>
      <c r="BV20" s="176" t="str">
        <f>IF(AND(AZ20="",BK20=""),"",AZ20+BK20)</f>
        <v/>
      </c>
      <c r="BW20" s="177"/>
      <c r="BX20" s="39" t="s">
        <v>57</v>
      </c>
      <c r="BY20" s="178" t="str">
        <f>IF(AND(BC20="",BN20=""),"",BC20+BN20)</f>
        <v/>
      </c>
      <c r="BZ20" s="178"/>
      <c r="CA20" s="178"/>
      <c r="CB20" s="178"/>
      <c r="CC20" s="178"/>
      <c r="CD20" s="178"/>
      <c r="CE20" s="178"/>
      <c r="CF20" s="40" t="s">
        <v>58</v>
      </c>
      <c r="CG20" s="173"/>
      <c r="CH20" s="173"/>
      <c r="CI20" s="39" t="s">
        <v>57</v>
      </c>
      <c r="CJ20" s="174"/>
      <c r="CK20" s="174"/>
      <c r="CL20" s="174"/>
      <c r="CM20" s="174"/>
      <c r="CN20" s="174"/>
      <c r="CO20" s="174"/>
      <c r="CP20" s="174"/>
      <c r="CQ20" s="41" t="s">
        <v>58</v>
      </c>
    </row>
    <row r="21" spans="1:95" ht="15.75" customHeight="1" x14ac:dyDescent="0.15">
      <c r="A21" s="43"/>
      <c r="B21" s="44"/>
      <c r="C21" s="44"/>
      <c r="D21" s="45"/>
      <c r="E21" s="179" t="s">
        <v>59</v>
      </c>
      <c r="F21" s="179"/>
      <c r="G21" s="172"/>
      <c r="H21" s="173"/>
      <c r="I21" s="47"/>
      <c r="J21" s="174"/>
      <c r="K21" s="174"/>
      <c r="L21" s="174"/>
      <c r="M21" s="174"/>
      <c r="N21" s="174"/>
      <c r="O21" s="174"/>
      <c r="P21" s="174"/>
      <c r="Q21" s="48"/>
      <c r="R21" s="175"/>
      <c r="S21" s="173"/>
      <c r="T21" s="47"/>
      <c r="U21" s="174"/>
      <c r="V21" s="174"/>
      <c r="W21" s="174"/>
      <c r="X21" s="174"/>
      <c r="Y21" s="174"/>
      <c r="Z21" s="174"/>
      <c r="AA21" s="174"/>
      <c r="AB21" s="48"/>
      <c r="AC21" s="175"/>
      <c r="AD21" s="173"/>
      <c r="AE21" s="47"/>
      <c r="AF21" s="174"/>
      <c r="AG21" s="174"/>
      <c r="AH21" s="174"/>
      <c r="AI21" s="174"/>
      <c r="AJ21" s="174"/>
      <c r="AK21" s="174"/>
      <c r="AL21" s="174"/>
      <c r="AM21" s="48"/>
      <c r="AN21" s="176" t="str">
        <f t="shared" ref="AN21:AN34" si="0">IF(AND(G21="",R21="",AC21=""),"",G21+R21+AC21)</f>
        <v/>
      </c>
      <c r="AO21" s="177"/>
      <c r="AP21" s="47"/>
      <c r="AQ21" s="178" t="str">
        <f t="shared" ref="AQ21:AQ34" si="1">IF(AND(J21="",U21="",AF21=""),"",J21+U21+AF21)</f>
        <v/>
      </c>
      <c r="AR21" s="178"/>
      <c r="AS21" s="178"/>
      <c r="AT21" s="178"/>
      <c r="AU21" s="178"/>
      <c r="AV21" s="178"/>
      <c r="AW21" s="178"/>
      <c r="AX21" s="49"/>
      <c r="AZ21" s="172"/>
      <c r="BA21" s="173"/>
      <c r="BB21" s="47"/>
      <c r="BC21" s="174"/>
      <c r="BD21" s="174"/>
      <c r="BE21" s="174"/>
      <c r="BF21" s="174"/>
      <c r="BG21" s="174"/>
      <c r="BH21" s="174"/>
      <c r="BI21" s="174"/>
      <c r="BJ21" s="50"/>
      <c r="BK21" s="175"/>
      <c r="BL21" s="173"/>
      <c r="BM21" s="47"/>
      <c r="BN21" s="174"/>
      <c r="BO21" s="174"/>
      <c r="BP21" s="174"/>
      <c r="BQ21" s="174"/>
      <c r="BR21" s="174"/>
      <c r="BS21" s="174"/>
      <c r="BT21" s="174"/>
      <c r="BU21" s="50"/>
      <c r="BV21" s="176" t="str">
        <f t="shared" ref="BV21:BV33" si="2">IF(AND(AZ21="",BK21=""),"",AZ21+BK21)</f>
        <v/>
      </c>
      <c r="BW21" s="177"/>
      <c r="BX21" s="47"/>
      <c r="BY21" s="178" t="str">
        <f t="shared" ref="BY21:BY34" si="3">IF(AND(BC21="",BN21=""),"",BC21+BN21)</f>
        <v/>
      </c>
      <c r="BZ21" s="178"/>
      <c r="CA21" s="178"/>
      <c r="CB21" s="178"/>
      <c r="CC21" s="178"/>
      <c r="CD21" s="178"/>
      <c r="CE21" s="178"/>
      <c r="CF21" s="48"/>
      <c r="CG21" s="173"/>
      <c r="CH21" s="173"/>
      <c r="CI21" s="47"/>
      <c r="CJ21" s="174"/>
      <c r="CK21" s="174"/>
      <c r="CL21" s="174"/>
      <c r="CM21" s="174"/>
      <c r="CN21" s="174"/>
      <c r="CO21" s="174"/>
      <c r="CP21" s="174"/>
      <c r="CQ21" s="49"/>
    </row>
    <row r="22" spans="1:95" ht="15.75" customHeight="1" x14ac:dyDescent="0.15">
      <c r="A22" s="43"/>
      <c r="B22" s="44"/>
      <c r="C22" s="44"/>
      <c r="D22" s="45"/>
      <c r="E22" s="179" t="s">
        <v>60</v>
      </c>
      <c r="F22" s="179"/>
      <c r="G22" s="172"/>
      <c r="H22" s="173"/>
      <c r="I22" s="47"/>
      <c r="J22" s="174"/>
      <c r="K22" s="174"/>
      <c r="L22" s="174"/>
      <c r="M22" s="174"/>
      <c r="N22" s="174"/>
      <c r="O22" s="174"/>
      <c r="P22" s="174"/>
      <c r="Q22" s="48"/>
      <c r="R22" s="175"/>
      <c r="S22" s="173"/>
      <c r="T22" s="47"/>
      <c r="U22" s="174"/>
      <c r="V22" s="174"/>
      <c r="W22" s="174"/>
      <c r="X22" s="174"/>
      <c r="Y22" s="174"/>
      <c r="Z22" s="174"/>
      <c r="AA22" s="174"/>
      <c r="AB22" s="48"/>
      <c r="AC22" s="175"/>
      <c r="AD22" s="173"/>
      <c r="AE22" s="47"/>
      <c r="AF22" s="174"/>
      <c r="AG22" s="174"/>
      <c r="AH22" s="174"/>
      <c r="AI22" s="174"/>
      <c r="AJ22" s="174"/>
      <c r="AK22" s="174"/>
      <c r="AL22" s="174"/>
      <c r="AM22" s="48"/>
      <c r="AN22" s="176" t="str">
        <f t="shared" si="0"/>
        <v/>
      </c>
      <c r="AO22" s="177"/>
      <c r="AP22" s="47"/>
      <c r="AQ22" s="178" t="str">
        <f t="shared" si="1"/>
        <v/>
      </c>
      <c r="AR22" s="178"/>
      <c r="AS22" s="178"/>
      <c r="AT22" s="178"/>
      <c r="AU22" s="178"/>
      <c r="AV22" s="178"/>
      <c r="AW22" s="178"/>
      <c r="AX22" s="49"/>
      <c r="AZ22" s="172"/>
      <c r="BA22" s="173"/>
      <c r="BB22" s="47"/>
      <c r="BC22" s="174"/>
      <c r="BD22" s="174"/>
      <c r="BE22" s="174"/>
      <c r="BF22" s="174"/>
      <c r="BG22" s="174"/>
      <c r="BH22" s="174"/>
      <c r="BI22" s="174"/>
      <c r="BJ22" s="50"/>
      <c r="BK22" s="175"/>
      <c r="BL22" s="173"/>
      <c r="BM22" s="47"/>
      <c r="BN22" s="174"/>
      <c r="BO22" s="174"/>
      <c r="BP22" s="174"/>
      <c r="BQ22" s="174"/>
      <c r="BR22" s="174"/>
      <c r="BS22" s="174"/>
      <c r="BT22" s="174"/>
      <c r="BU22" s="50"/>
      <c r="BV22" s="176" t="str">
        <f t="shared" si="2"/>
        <v/>
      </c>
      <c r="BW22" s="177"/>
      <c r="BX22" s="47"/>
      <c r="BY22" s="178" t="str">
        <f t="shared" si="3"/>
        <v/>
      </c>
      <c r="BZ22" s="178"/>
      <c r="CA22" s="178"/>
      <c r="CB22" s="178"/>
      <c r="CC22" s="178"/>
      <c r="CD22" s="178"/>
      <c r="CE22" s="178"/>
      <c r="CF22" s="48"/>
      <c r="CG22" s="173"/>
      <c r="CH22" s="173"/>
      <c r="CI22" s="47"/>
      <c r="CJ22" s="174"/>
      <c r="CK22" s="174"/>
      <c r="CL22" s="174"/>
      <c r="CM22" s="174"/>
      <c r="CN22" s="174"/>
      <c r="CO22" s="174"/>
      <c r="CP22" s="174"/>
      <c r="CQ22" s="49"/>
    </row>
    <row r="23" spans="1:95" ht="15.75" customHeight="1" x14ac:dyDescent="0.15">
      <c r="A23" s="43"/>
      <c r="B23" s="44"/>
      <c r="C23" s="44"/>
      <c r="D23" s="45"/>
      <c r="E23" s="179" t="s">
        <v>61</v>
      </c>
      <c r="F23" s="179"/>
      <c r="G23" s="172"/>
      <c r="H23" s="173"/>
      <c r="I23" s="47"/>
      <c r="J23" s="174"/>
      <c r="K23" s="174"/>
      <c r="L23" s="174"/>
      <c r="M23" s="174"/>
      <c r="N23" s="174"/>
      <c r="O23" s="174"/>
      <c r="P23" s="174"/>
      <c r="Q23" s="48"/>
      <c r="R23" s="175"/>
      <c r="S23" s="173"/>
      <c r="T23" s="47"/>
      <c r="U23" s="174"/>
      <c r="V23" s="174"/>
      <c r="W23" s="174"/>
      <c r="X23" s="174"/>
      <c r="Y23" s="174"/>
      <c r="Z23" s="174"/>
      <c r="AA23" s="174"/>
      <c r="AB23" s="48"/>
      <c r="AC23" s="175"/>
      <c r="AD23" s="173"/>
      <c r="AE23" s="47"/>
      <c r="AF23" s="174"/>
      <c r="AG23" s="174"/>
      <c r="AH23" s="174"/>
      <c r="AI23" s="174"/>
      <c r="AJ23" s="174"/>
      <c r="AK23" s="174"/>
      <c r="AL23" s="174"/>
      <c r="AM23" s="48"/>
      <c r="AN23" s="176" t="str">
        <f t="shared" si="0"/>
        <v/>
      </c>
      <c r="AO23" s="177"/>
      <c r="AP23" s="47"/>
      <c r="AQ23" s="178" t="str">
        <f t="shared" si="1"/>
        <v/>
      </c>
      <c r="AR23" s="178"/>
      <c r="AS23" s="178"/>
      <c r="AT23" s="178"/>
      <c r="AU23" s="178"/>
      <c r="AV23" s="178"/>
      <c r="AW23" s="178"/>
      <c r="AX23" s="49"/>
      <c r="AZ23" s="172"/>
      <c r="BA23" s="173"/>
      <c r="BB23" s="47"/>
      <c r="BC23" s="174"/>
      <c r="BD23" s="174"/>
      <c r="BE23" s="174"/>
      <c r="BF23" s="174"/>
      <c r="BG23" s="174"/>
      <c r="BH23" s="174"/>
      <c r="BI23" s="174"/>
      <c r="BJ23" s="50"/>
      <c r="BK23" s="175"/>
      <c r="BL23" s="173"/>
      <c r="BM23" s="47"/>
      <c r="BN23" s="174"/>
      <c r="BO23" s="174"/>
      <c r="BP23" s="174"/>
      <c r="BQ23" s="174"/>
      <c r="BR23" s="174"/>
      <c r="BS23" s="174"/>
      <c r="BT23" s="174"/>
      <c r="BU23" s="50"/>
      <c r="BV23" s="176" t="str">
        <f t="shared" si="2"/>
        <v/>
      </c>
      <c r="BW23" s="177"/>
      <c r="BX23" s="47"/>
      <c r="BY23" s="178" t="str">
        <f t="shared" si="3"/>
        <v/>
      </c>
      <c r="BZ23" s="178"/>
      <c r="CA23" s="178"/>
      <c r="CB23" s="178"/>
      <c r="CC23" s="178"/>
      <c r="CD23" s="178"/>
      <c r="CE23" s="178"/>
      <c r="CF23" s="48"/>
      <c r="CG23" s="173"/>
      <c r="CH23" s="173"/>
      <c r="CI23" s="47"/>
      <c r="CJ23" s="174"/>
      <c r="CK23" s="174"/>
      <c r="CL23" s="174"/>
      <c r="CM23" s="174"/>
      <c r="CN23" s="174"/>
      <c r="CO23" s="174"/>
      <c r="CP23" s="174"/>
      <c r="CQ23" s="49"/>
    </row>
    <row r="24" spans="1:95" ht="15.75" customHeight="1" x14ac:dyDescent="0.15">
      <c r="A24" s="43"/>
      <c r="B24" s="44"/>
      <c r="C24" s="44"/>
      <c r="D24" s="45"/>
      <c r="E24" s="179" t="s">
        <v>62</v>
      </c>
      <c r="F24" s="179"/>
      <c r="G24" s="172"/>
      <c r="H24" s="173"/>
      <c r="I24" s="47"/>
      <c r="J24" s="174"/>
      <c r="K24" s="174"/>
      <c r="L24" s="174"/>
      <c r="M24" s="174"/>
      <c r="N24" s="174"/>
      <c r="O24" s="174"/>
      <c r="P24" s="174"/>
      <c r="Q24" s="48"/>
      <c r="R24" s="175"/>
      <c r="S24" s="173"/>
      <c r="T24" s="47"/>
      <c r="U24" s="174"/>
      <c r="V24" s="174"/>
      <c r="W24" s="174"/>
      <c r="X24" s="174"/>
      <c r="Y24" s="174"/>
      <c r="Z24" s="174"/>
      <c r="AA24" s="174"/>
      <c r="AB24" s="48"/>
      <c r="AC24" s="175"/>
      <c r="AD24" s="173"/>
      <c r="AE24" s="47"/>
      <c r="AF24" s="174"/>
      <c r="AG24" s="174"/>
      <c r="AH24" s="174"/>
      <c r="AI24" s="174"/>
      <c r="AJ24" s="174"/>
      <c r="AK24" s="174"/>
      <c r="AL24" s="174"/>
      <c r="AM24" s="48"/>
      <c r="AN24" s="176" t="str">
        <f t="shared" si="0"/>
        <v/>
      </c>
      <c r="AO24" s="177"/>
      <c r="AP24" s="47"/>
      <c r="AQ24" s="178" t="str">
        <f t="shared" si="1"/>
        <v/>
      </c>
      <c r="AR24" s="178"/>
      <c r="AS24" s="178"/>
      <c r="AT24" s="178"/>
      <c r="AU24" s="178"/>
      <c r="AV24" s="178"/>
      <c r="AW24" s="178"/>
      <c r="AX24" s="49"/>
      <c r="AZ24" s="172"/>
      <c r="BA24" s="173"/>
      <c r="BB24" s="47"/>
      <c r="BC24" s="174"/>
      <c r="BD24" s="174"/>
      <c r="BE24" s="174"/>
      <c r="BF24" s="174"/>
      <c r="BG24" s="174"/>
      <c r="BH24" s="174"/>
      <c r="BI24" s="174"/>
      <c r="BJ24" s="50"/>
      <c r="BK24" s="175"/>
      <c r="BL24" s="173"/>
      <c r="BM24" s="47"/>
      <c r="BN24" s="174"/>
      <c r="BO24" s="174"/>
      <c r="BP24" s="174"/>
      <c r="BQ24" s="174"/>
      <c r="BR24" s="174"/>
      <c r="BS24" s="174"/>
      <c r="BT24" s="174"/>
      <c r="BU24" s="50"/>
      <c r="BV24" s="176" t="str">
        <f t="shared" si="2"/>
        <v/>
      </c>
      <c r="BW24" s="177"/>
      <c r="BX24" s="47"/>
      <c r="BY24" s="178" t="str">
        <f t="shared" si="3"/>
        <v/>
      </c>
      <c r="BZ24" s="178"/>
      <c r="CA24" s="178"/>
      <c r="CB24" s="178"/>
      <c r="CC24" s="178"/>
      <c r="CD24" s="178"/>
      <c r="CE24" s="178"/>
      <c r="CF24" s="48"/>
      <c r="CG24" s="173"/>
      <c r="CH24" s="173"/>
      <c r="CI24" s="47"/>
      <c r="CJ24" s="174"/>
      <c r="CK24" s="174"/>
      <c r="CL24" s="174"/>
      <c r="CM24" s="174"/>
      <c r="CN24" s="174"/>
      <c r="CO24" s="174"/>
      <c r="CP24" s="174"/>
      <c r="CQ24" s="49"/>
    </row>
    <row r="25" spans="1:95" ht="15.75" customHeight="1" x14ac:dyDescent="0.15">
      <c r="A25" s="43"/>
      <c r="B25" s="44"/>
      <c r="C25" s="44"/>
      <c r="D25" s="45"/>
      <c r="E25" s="179" t="s">
        <v>63</v>
      </c>
      <c r="F25" s="179"/>
      <c r="G25" s="172"/>
      <c r="H25" s="173"/>
      <c r="I25" s="47"/>
      <c r="J25" s="174"/>
      <c r="K25" s="174"/>
      <c r="L25" s="174"/>
      <c r="M25" s="174"/>
      <c r="N25" s="174"/>
      <c r="O25" s="174"/>
      <c r="P25" s="174"/>
      <c r="Q25" s="48"/>
      <c r="R25" s="175"/>
      <c r="S25" s="173"/>
      <c r="T25" s="47"/>
      <c r="U25" s="174"/>
      <c r="V25" s="174"/>
      <c r="W25" s="174"/>
      <c r="X25" s="174"/>
      <c r="Y25" s="174"/>
      <c r="Z25" s="174"/>
      <c r="AA25" s="174"/>
      <c r="AB25" s="48"/>
      <c r="AC25" s="175"/>
      <c r="AD25" s="173"/>
      <c r="AE25" s="47"/>
      <c r="AF25" s="174"/>
      <c r="AG25" s="174"/>
      <c r="AH25" s="174"/>
      <c r="AI25" s="174"/>
      <c r="AJ25" s="174"/>
      <c r="AK25" s="174"/>
      <c r="AL25" s="174"/>
      <c r="AM25" s="48"/>
      <c r="AN25" s="176" t="str">
        <f t="shared" si="0"/>
        <v/>
      </c>
      <c r="AO25" s="177"/>
      <c r="AP25" s="47"/>
      <c r="AQ25" s="178" t="str">
        <f t="shared" si="1"/>
        <v/>
      </c>
      <c r="AR25" s="178"/>
      <c r="AS25" s="178"/>
      <c r="AT25" s="178"/>
      <c r="AU25" s="178"/>
      <c r="AV25" s="178"/>
      <c r="AW25" s="178"/>
      <c r="AX25" s="49"/>
      <c r="AZ25" s="172"/>
      <c r="BA25" s="173"/>
      <c r="BB25" s="47"/>
      <c r="BC25" s="174"/>
      <c r="BD25" s="174"/>
      <c r="BE25" s="174"/>
      <c r="BF25" s="174"/>
      <c r="BG25" s="174"/>
      <c r="BH25" s="174"/>
      <c r="BI25" s="174"/>
      <c r="BJ25" s="50"/>
      <c r="BK25" s="175"/>
      <c r="BL25" s="173"/>
      <c r="BM25" s="47"/>
      <c r="BN25" s="174"/>
      <c r="BO25" s="174"/>
      <c r="BP25" s="174"/>
      <c r="BQ25" s="174"/>
      <c r="BR25" s="174"/>
      <c r="BS25" s="174"/>
      <c r="BT25" s="174"/>
      <c r="BU25" s="50"/>
      <c r="BV25" s="176" t="str">
        <f t="shared" si="2"/>
        <v/>
      </c>
      <c r="BW25" s="177"/>
      <c r="BX25" s="47"/>
      <c r="BY25" s="178" t="str">
        <f t="shared" si="3"/>
        <v/>
      </c>
      <c r="BZ25" s="178"/>
      <c r="CA25" s="178"/>
      <c r="CB25" s="178"/>
      <c r="CC25" s="178"/>
      <c r="CD25" s="178"/>
      <c r="CE25" s="178"/>
      <c r="CF25" s="48"/>
      <c r="CG25" s="173"/>
      <c r="CH25" s="173"/>
      <c r="CI25" s="47"/>
      <c r="CJ25" s="174"/>
      <c r="CK25" s="174"/>
      <c r="CL25" s="174"/>
      <c r="CM25" s="174"/>
      <c r="CN25" s="174"/>
      <c r="CO25" s="174"/>
      <c r="CP25" s="174"/>
      <c r="CQ25" s="49"/>
    </row>
    <row r="26" spans="1:95" ht="15.75" customHeight="1" x14ac:dyDescent="0.15">
      <c r="A26" s="43"/>
      <c r="B26" s="44"/>
      <c r="C26" s="44"/>
      <c r="D26" s="45"/>
      <c r="E26" s="179" t="s">
        <v>64</v>
      </c>
      <c r="F26" s="179"/>
      <c r="G26" s="172"/>
      <c r="H26" s="173"/>
      <c r="I26" s="47"/>
      <c r="J26" s="174"/>
      <c r="K26" s="174"/>
      <c r="L26" s="174"/>
      <c r="M26" s="174"/>
      <c r="N26" s="174"/>
      <c r="O26" s="174"/>
      <c r="P26" s="174"/>
      <c r="Q26" s="48"/>
      <c r="R26" s="175"/>
      <c r="S26" s="173"/>
      <c r="T26" s="47"/>
      <c r="U26" s="174"/>
      <c r="V26" s="174"/>
      <c r="W26" s="174"/>
      <c r="X26" s="174"/>
      <c r="Y26" s="174"/>
      <c r="Z26" s="174"/>
      <c r="AA26" s="174"/>
      <c r="AB26" s="48"/>
      <c r="AC26" s="175"/>
      <c r="AD26" s="173"/>
      <c r="AE26" s="47"/>
      <c r="AF26" s="174"/>
      <c r="AG26" s="174"/>
      <c r="AH26" s="174"/>
      <c r="AI26" s="174"/>
      <c r="AJ26" s="174"/>
      <c r="AK26" s="174"/>
      <c r="AL26" s="174"/>
      <c r="AM26" s="48"/>
      <c r="AN26" s="176" t="str">
        <f t="shared" si="0"/>
        <v/>
      </c>
      <c r="AO26" s="177"/>
      <c r="AP26" s="47"/>
      <c r="AQ26" s="178" t="str">
        <f t="shared" si="1"/>
        <v/>
      </c>
      <c r="AR26" s="178"/>
      <c r="AS26" s="178"/>
      <c r="AT26" s="178"/>
      <c r="AU26" s="178"/>
      <c r="AV26" s="178"/>
      <c r="AW26" s="178"/>
      <c r="AX26" s="49"/>
      <c r="AZ26" s="172"/>
      <c r="BA26" s="173"/>
      <c r="BB26" s="47"/>
      <c r="BC26" s="174"/>
      <c r="BD26" s="174"/>
      <c r="BE26" s="174"/>
      <c r="BF26" s="174"/>
      <c r="BG26" s="174"/>
      <c r="BH26" s="174"/>
      <c r="BI26" s="174"/>
      <c r="BJ26" s="50"/>
      <c r="BK26" s="175"/>
      <c r="BL26" s="173"/>
      <c r="BM26" s="47"/>
      <c r="BN26" s="174"/>
      <c r="BO26" s="174"/>
      <c r="BP26" s="174"/>
      <c r="BQ26" s="174"/>
      <c r="BR26" s="174"/>
      <c r="BS26" s="174"/>
      <c r="BT26" s="174"/>
      <c r="BU26" s="50"/>
      <c r="BV26" s="176" t="str">
        <f t="shared" si="2"/>
        <v/>
      </c>
      <c r="BW26" s="177"/>
      <c r="BX26" s="47"/>
      <c r="BY26" s="178" t="str">
        <f t="shared" si="3"/>
        <v/>
      </c>
      <c r="BZ26" s="178"/>
      <c r="CA26" s="178"/>
      <c r="CB26" s="178"/>
      <c r="CC26" s="178"/>
      <c r="CD26" s="178"/>
      <c r="CE26" s="178"/>
      <c r="CF26" s="48"/>
      <c r="CG26" s="173"/>
      <c r="CH26" s="173"/>
      <c r="CI26" s="47"/>
      <c r="CJ26" s="174"/>
      <c r="CK26" s="174"/>
      <c r="CL26" s="174"/>
      <c r="CM26" s="174"/>
      <c r="CN26" s="174"/>
      <c r="CO26" s="174"/>
      <c r="CP26" s="174"/>
      <c r="CQ26" s="49"/>
    </row>
    <row r="27" spans="1:95" ht="15.75" customHeight="1" x14ac:dyDescent="0.15">
      <c r="A27" s="43"/>
      <c r="B27" s="44"/>
      <c r="C27" s="44"/>
      <c r="D27" s="45"/>
      <c r="E27" s="179" t="s">
        <v>65</v>
      </c>
      <c r="F27" s="179"/>
      <c r="G27" s="172"/>
      <c r="H27" s="173"/>
      <c r="I27" s="47"/>
      <c r="J27" s="174"/>
      <c r="K27" s="174"/>
      <c r="L27" s="174"/>
      <c r="M27" s="174"/>
      <c r="N27" s="174"/>
      <c r="O27" s="174"/>
      <c r="P27" s="174"/>
      <c r="Q27" s="48"/>
      <c r="R27" s="175"/>
      <c r="S27" s="173"/>
      <c r="T27" s="47"/>
      <c r="U27" s="174"/>
      <c r="V27" s="174"/>
      <c r="W27" s="174"/>
      <c r="X27" s="174"/>
      <c r="Y27" s="174"/>
      <c r="Z27" s="174"/>
      <c r="AA27" s="174"/>
      <c r="AB27" s="48"/>
      <c r="AC27" s="175"/>
      <c r="AD27" s="173"/>
      <c r="AE27" s="47"/>
      <c r="AF27" s="174"/>
      <c r="AG27" s="174"/>
      <c r="AH27" s="174"/>
      <c r="AI27" s="174"/>
      <c r="AJ27" s="174"/>
      <c r="AK27" s="174"/>
      <c r="AL27" s="174"/>
      <c r="AM27" s="48"/>
      <c r="AN27" s="176" t="str">
        <f t="shared" si="0"/>
        <v/>
      </c>
      <c r="AO27" s="177"/>
      <c r="AP27" s="47"/>
      <c r="AQ27" s="178" t="str">
        <f t="shared" si="1"/>
        <v/>
      </c>
      <c r="AR27" s="178"/>
      <c r="AS27" s="178"/>
      <c r="AT27" s="178"/>
      <c r="AU27" s="178"/>
      <c r="AV27" s="178"/>
      <c r="AW27" s="178"/>
      <c r="AX27" s="49"/>
      <c r="AZ27" s="172"/>
      <c r="BA27" s="173"/>
      <c r="BB27" s="47"/>
      <c r="BC27" s="174"/>
      <c r="BD27" s="174"/>
      <c r="BE27" s="174"/>
      <c r="BF27" s="174"/>
      <c r="BG27" s="174"/>
      <c r="BH27" s="174"/>
      <c r="BI27" s="174"/>
      <c r="BJ27" s="50"/>
      <c r="BK27" s="175"/>
      <c r="BL27" s="173"/>
      <c r="BM27" s="47"/>
      <c r="BN27" s="174"/>
      <c r="BO27" s="174"/>
      <c r="BP27" s="174"/>
      <c r="BQ27" s="174"/>
      <c r="BR27" s="174"/>
      <c r="BS27" s="174"/>
      <c r="BT27" s="174"/>
      <c r="BU27" s="50"/>
      <c r="BV27" s="176" t="str">
        <f t="shared" si="2"/>
        <v/>
      </c>
      <c r="BW27" s="177"/>
      <c r="BX27" s="47"/>
      <c r="BY27" s="178" t="str">
        <f t="shared" si="3"/>
        <v/>
      </c>
      <c r="BZ27" s="178"/>
      <c r="CA27" s="178"/>
      <c r="CB27" s="178"/>
      <c r="CC27" s="178"/>
      <c r="CD27" s="178"/>
      <c r="CE27" s="178"/>
      <c r="CF27" s="48"/>
      <c r="CG27" s="173"/>
      <c r="CH27" s="173"/>
      <c r="CI27" s="47"/>
      <c r="CJ27" s="174"/>
      <c r="CK27" s="174"/>
      <c r="CL27" s="174"/>
      <c r="CM27" s="174"/>
      <c r="CN27" s="174"/>
      <c r="CO27" s="174"/>
      <c r="CP27" s="174"/>
      <c r="CQ27" s="49"/>
    </row>
    <row r="28" spans="1:95" ht="15.75" customHeight="1" x14ac:dyDescent="0.15">
      <c r="A28" s="43"/>
      <c r="B28" s="44"/>
      <c r="C28" s="44"/>
      <c r="D28" s="45"/>
      <c r="E28" s="179" t="s">
        <v>66</v>
      </c>
      <c r="F28" s="179"/>
      <c r="G28" s="172"/>
      <c r="H28" s="173"/>
      <c r="I28" s="47"/>
      <c r="J28" s="174"/>
      <c r="K28" s="174"/>
      <c r="L28" s="174"/>
      <c r="M28" s="174"/>
      <c r="N28" s="174"/>
      <c r="O28" s="174"/>
      <c r="P28" s="174"/>
      <c r="Q28" s="48"/>
      <c r="R28" s="175"/>
      <c r="S28" s="173"/>
      <c r="T28" s="47"/>
      <c r="U28" s="174"/>
      <c r="V28" s="174"/>
      <c r="W28" s="174"/>
      <c r="X28" s="174"/>
      <c r="Y28" s="174"/>
      <c r="Z28" s="174"/>
      <c r="AA28" s="174"/>
      <c r="AB28" s="48"/>
      <c r="AC28" s="175"/>
      <c r="AD28" s="173"/>
      <c r="AE28" s="47"/>
      <c r="AF28" s="174"/>
      <c r="AG28" s="174"/>
      <c r="AH28" s="174"/>
      <c r="AI28" s="174"/>
      <c r="AJ28" s="174"/>
      <c r="AK28" s="174"/>
      <c r="AL28" s="174"/>
      <c r="AM28" s="48"/>
      <c r="AN28" s="176" t="str">
        <f t="shared" si="0"/>
        <v/>
      </c>
      <c r="AO28" s="177"/>
      <c r="AP28" s="47"/>
      <c r="AQ28" s="178" t="str">
        <f t="shared" si="1"/>
        <v/>
      </c>
      <c r="AR28" s="178"/>
      <c r="AS28" s="178"/>
      <c r="AT28" s="178"/>
      <c r="AU28" s="178"/>
      <c r="AV28" s="178"/>
      <c r="AW28" s="178"/>
      <c r="AX28" s="49"/>
      <c r="AZ28" s="172"/>
      <c r="BA28" s="173"/>
      <c r="BB28" s="47"/>
      <c r="BC28" s="174"/>
      <c r="BD28" s="174"/>
      <c r="BE28" s="174"/>
      <c r="BF28" s="174"/>
      <c r="BG28" s="174"/>
      <c r="BH28" s="174"/>
      <c r="BI28" s="174"/>
      <c r="BJ28" s="50"/>
      <c r="BK28" s="175"/>
      <c r="BL28" s="173"/>
      <c r="BM28" s="47"/>
      <c r="BN28" s="174"/>
      <c r="BO28" s="174"/>
      <c r="BP28" s="174"/>
      <c r="BQ28" s="174"/>
      <c r="BR28" s="174"/>
      <c r="BS28" s="174"/>
      <c r="BT28" s="174"/>
      <c r="BU28" s="50"/>
      <c r="BV28" s="176" t="str">
        <f t="shared" si="2"/>
        <v/>
      </c>
      <c r="BW28" s="177"/>
      <c r="BX28" s="47"/>
      <c r="BY28" s="178" t="str">
        <f t="shared" si="3"/>
        <v/>
      </c>
      <c r="BZ28" s="178"/>
      <c r="CA28" s="178"/>
      <c r="CB28" s="178"/>
      <c r="CC28" s="178"/>
      <c r="CD28" s="178"/>
      <c r="CE28" s="178"/>
      <c r="CF28" s="48"/>
      <c r="CG28" s="173"/>
      <c r="CH28" s="173"/>
      <c r="CI28" s="47"/>
      <c r="CJ28" s="174"/>
      <c r="CK28" s="174"/>
      <c r="CL28" s="174"/>
      <c r="CM28" s="174"/>
      <c r="CN28" s="174"/>
      <c r="CO28" s="174"/>
      <c r="CP28" s="174"/>
      <c r="CQ28" s="49"/>
    </row>
    <row r="29" spans="1:95" ht="15.75" customHeight="1" x14ac:dyDescent="0.15">
      <c r="A29" s="43"/>
      <c r="B29" s="44"/>
      <c r="C29" s="44"/>
      <c r="D29" s="45"/>
      <c r="E29" s="179" t="s">
        <v>67</v>
      </c>
      <c r="F29" s="179"/>
      <c r="G29" s="172"/>
      <c r="H29" s="173"/>
      <c r="I29" s="47"/>
      <c r="J29" s="174"/>
      <c r="K29" s="174"/>
      <c r="L29" s="174"/>
      <c r="M29" s="174"/>
      <c r="N29" s="174"/>
      <c r="O29" s="174"/>
      <c r="P29" s="174"/>
      <c r="Q29" s="48"/>
      <c r="R29" s="175"/>
      <c r="S29" s="173"/>
      <c r="T29" s="47"/>
      <c r="U29" s="174"/>
      <c r="V29" s="174"/>
      <c r="W29" s="174"/>
      <c r="X29" s="174"/>
      <c r="Y29" s="174"/>
      <c r="Z29" s="174"/>
      <c r="AA29" s="174"/>
      <c r="AB29" s="48"/>
      <c r="AC29" s="175"/>
      <c r="AD29" s="173"/>
      <c r="AE29" s="47"/>
      <c r="AF29" s="174"/>
      <c r="AG29" s="174"/>
      <c r="AH29" s="174"/>
      <c r="AI29" s="174"/>
      <c r="AJ29" s="174"/>
      <c r="AK29" s="174"/>
      <c r="AL29" s="174"/>
      <c r="AM29" s="48"/>
      <c r="AN29" s="176" t="str">
        <f t="shared" si="0"/>
        <v/>
      </c>
      <c r="AO29" s="177"/>
      <c r="AP29" s="47"/>
      <c r="AQ29" s="178" t="str">
        <f t="shared" si="1"/>
        <v/>
      </c>
      <c r="AR29" s="178"/>
      <c r="AS29" s="178"/>
      <c r="AT29" s="178"/>
      <c r="AU29" s="178"/>
      <c r="AV29" s="178"/>
      <c r="AW29" s="178"/>
      <c r="AX29" s="49"/>
      <c r="AZ29" s="172"/>
      <c r="BA29" s="173"/>
      <c r="BB29" s="47"/>
      <c r="BC29" s="174"/>
      <c r="BD29" s="174"/>
      <c r="BE29" s="174"/>
      <c r="BF29" s="174"/>
      <c r="BG29" s="174"/>
      <c r="BH29" s="174"/>
      <c r="BI29" s="174"/>
      <c r="BJ29" s="50"/>
      <c r="BK29" s="175"/>
      <c r="BL29" s="173"/>
      <c r="BM29" s="47"/>
      <c r="BN29" s="174"/>
      <c r="BO29" s="174"/>
      <c r="BP29" s="174"/>
      <c r="BQ29" s="174"/>
      <c r="BR29" s="174"/>
      <c r="BS29" s="174"/>
      <c r="BT29" s="174"/>
      <c r="BU29" s="50"/>
      <c r="BV29" s="176" t="str">
        <f t="shared" si="2"/>
        <v/>
      </c>
      <c r="BW29" s="177"/>
      <c r="BX29" s="47"/>
      <c r="BY29" s="178" t="str">
        <f t="shared" si="3"/>
        <v/>
      </c>
      <c r="BZ29" s="178"/>
      <c r="CA29" s="178"/>
      <c r="CB29" s="178"/>
      <c r="CC29" s="178"/>
      <c r="CD29" s="178"/>
      <c r="CE29" s="178"/>
      <c r="CF29" s="48"/>
      <c r="CG29" s="173"/>
      <c r="CH29" s="173"/>
      <c r="CI29" s="47"/>
      <c r="CJ29" s="174"/>
      <c r="CK29" s="174"/>
      <c r="CL29" s="174"/>
      <c r="CM29" s="174"/>
      <c r="CN29" s="174"/>
      <c r="CO29" s="174"/>
      <c r="CP29" s="174"/>
      <c r="CQ29" s="49"/>
    </row>
    <row r="30" spans="1:95" ht="15.75" customHeight="1" x14ac:dyDescent="0.15">
      <c r="A30" s="43"/>
      <c r="B30" s="44"/>
      <c r="C30" s="44"/>
      <c r="D30" s="45"/>
      <c r="E30" s="179" t="s">
        <v>68</v>
      </c>
      <c r="F30" s="179"/>
      <c r="G30" s="172"/>
      <c r="H30" s="173"/>
      <c r="I30" s="47"/>
      <c r="J30" s="174"/>
      <c r="K30" s="174"/>
      <c r="L30" s="174"/>
      <c r="M30" s="174"/>
      <c r="N30" s="174"/>
      <c r="O30" s="174"/>
      <c r="P30" s="174"/>
      <c r="Q30" s="48"/>
      <c r="R30" s="175"/>
      <c r="S30" s="173"/>
      <c r="T30" s="47"/>
      <c r="U30" s="174"/>
      <c r="V30" s="174"/>
      <c r="W30" s="174"/>
      <c r="X30" s="174"/>
      <c r="Y30" s="174"/>
      <c r="Z30" s="174"/>
      <c r="AA30" s="174"/>
      <c r="AB30" s="48"/>
      <c r="AC30" s="175"/>
      <c r="AD30" s="173"/>
      <c r="AE30" s="47"/>
      <c r="AF30" s="174"/>
      <c r="AG30" s="174"/>
      <c r="AH30" s="174"/>
      <c r="AI30" s="174"/>
      <c r="AJ30" s="174"/>
      <c r="AK30" s="174"/>
      <c r="AL30" s="174"/>
      <c r="AM30" s="48"/>
      <c r="AN30" s="176" t="str">
        <f t="shared" si="0"/>
        <v/>
      </c>
      <c r="AO30" s="177"/>
      <c r="AP30" s="47"/>
      <c r="AQ30" s="178" t="str">
        <f t="shared" si="1"/>
        <v/>
      </c>
      <c r="AR30" s="178"/>
      <c r="AS30" s="178"/>
      <c r="AT30" s="178"/>
      <c r="AU30" s="178"/>
      <c r="AV30" s="178"/>
      <c r="AW30" s="178"/>
      <c r="AX30" s="49"/>
      <c r="AZ30" s="172"/>
      <c r="BA30" s="173"/>
      <c r="BB30" s="47"/>
      <c r="BC30" s="174"/>
      <c r="BD30" s="174"/>
      <c r="BE30" s="174"/>
      <c r="BF30" s="174"/>
      <c r="BG30" s="174"/>
      <c r="BH30" s="174"/>
      <c r="BI30" s="174"/>
      <c r="BJ30" s="50"/>
      <c r="BK30" s="175"/>
      <c r="BL30" s="173"/>
      <c r="BM30" s="47"/>
      <c r="BN30" s="174"/>
      <c r="BO30" s="174"/>
      <c r="BP30" s="174"/>
      <c r="BQ30" s="174"/>
      <c r="BR30" s="174"/>
      <c r="BS30" s="174"/>
      <c r="BT30" s="174"/>
      <c r="BU30" s="50"/>
      <c r="BV30" s="176" t="str">
        <f t="shared" si="2"/>
        <v/>
      </c>
      <c r="BW30" s="177"/>
      <c r="BX30" s="47"/>
      <c r="BY30" s="178" t="str">
        <f t="shared" si="3"/>
        <v/>
      </c>
      <c r="BZ30" s="178"/>
      <c r="CA30" s="178"/>
      <c r="CB30" s="178"/>
      <c r="CC30" s="178"/>
      <c r="CD30" s="178"/>
      <c r="CE30" s="178"/>
      <c r="CF30" s="48"/>
      <c r="CG30" s="173"/>
      <c r="CH30" s="173"/>
      <c r="CI30" s="47"/>
      <c r="CJ30" s="174"/>
      <c r="CK30" s="174"/>
      <c r="CL30" s="174"/>
      <c r="CM30" s="174"/>
      <c r="CN30" s="174"/>
      <c r="CO30" s="174"/>
      <c r="CP30" s="174"/>
      <c r="CQ30" s="49"/>
    </row>
    <row r="31" spans="1:95" ht="15.75" customHeight="1" thickBot="1" x14ac:dyDescent="0.2">
      <c r="A31" s="43"/>
      <c r="B31" s="44"/>
      <c r="C31" s="44"/>
      <c r="D31" s="51"/>
      <c r="E31" s="180" t="s">
        <v>69</v>
      </c>
      <c r="F31" s="179"/>
      <c r="G31" s="172"/>
      <c r="H31" s="173"/>
      <c r="I31" s="47"/>
      <c r="J31" s="174"/>
      <c r="K31" s="174"/>
      <c r="L31" s="174"/>
      <c r="M31" s="174"/>
      <c r="N31" s="174"/>
      <c r="O31" s="174"/>
      <c r="P31" s="174"/>
      <c r="Q31" s="48"/>
      <c r="R31" s="175"/>
      <c r="S31" s="173"/>
      <c r="T31" s="47"/>
      <c r="U31" s="174"/>
      <c r="V31" s="174"/>
      <c r="W31" s="174"/>
      <c r="X31" s="174"/>
      <c r="Y31" s="174"/>
      <c r="Z31" s="174"/>
      <c r="AA31" s="174"/>
      <c r="AB31" s="48"/>
      <c r="AC31" s="175"/>
      <c r="AD31" s="173"/>
      <c r="AE31" s="47"/>
      <c r="AF31" s="174"/>
      <c r="AG31" s="174"/>
      <c r="AH31" s="174"/>
      <c r="AI31" s="174"/>
      <c r="AJ31" s="174"/>
      <c r="AK31" s="174"/>
      <c r="AL31" s="174"/>
      <c r="AM31" s="48"/>
      <c r="AN31" s="176" t="str">
        <f t="shared" si="0"/>
        <v/>
      </c>
      <c r="AO31" s="177"/>
      <c r="AP31" s="47"/>
      <c r="AQ31" s="178" t="str">
        <f t="shared" si="1"/>
        <v/>
      </c>
      <c r="AR31" s="178"/>
      <c r="AS31" s="178"/>
      <c r="AT31" s="178"/>
      <c r="AU31" s="178"/>
      <c r="AV31" s="178"/>
      <c r="AW31" s="178"/>
      <c r="AX31" s="49"/>
      <c r="AZ31" s="172"/>
      <c r="BA31" s="173"/>
      <c r="BB31" s="47"/>
      <c r="BC31" s="174"/>
      <c r="BD31" s="174"/>
      <c r="BE31" s="174"/>
      <c r="BF31" s="174"/>
      <c r="BG31" s="174"/>
      <c r="BH31" s="174"/>
      <c r="BI31" s="174"/>
      <c r="BJ31" s="50"/>
      <c r="BK31" s="175"/>
      <c r="BL31" s="173"/>
      <c r="BM31" s="47"/>
      <c r="BN31" s="174"/>
      <c r="BO31" s="174"/>
      <c r="BP31" s="174"/>
      <c r="BQ31" s="174"/>
      <c r="BR31" s="174"/>
      <c r="BS31" s="174"/>
      <c r="BT31" s="174"/>
      <c r="BU31" s="50"/>
      <c r="BV31" s="176" t="str">
        <f t="shared" si="2"/>
        <v/>
      </c>
      <c r="BW31" s="177"/>
      <c r="BX31" s="47"/>
      <c r="BY31" s="178" t="str">
        <f t="shared" si="3"/>
        <v/>
      </c>
      <c r="BZ31" s="178"/>
      <c r="CA31" s="178"/>
      <c r="CB31" s="178"/>
      <c r="CC31" s="178"/>
      <c r="CD31" s="178"/>
      <c r="CE31" s="178"/>
      <c r="CF31" s="48"/>
      <c r="CG31" s="173"/>
      <c r="CH31" s="173"/>
      <c r="CI31" s="47"/>
      <c r="CJ31" s="174"/>
      <c r="CK31" s="174"/>
      <c r="CL31" s="174"/>
      <c r="CM31" s="174"/>
      <c r="CN31" s="174"/>
      <c r="CO31" s="174"/>
      <c r="CP31" s="174"/>
      <c r="CQ31" s="49"/>
    </row>
    <row r="32" spans="1:95" ht="15.75" customHeight="1" x14ac:dyDescent="0.15">
      <c r="A32" s="181" t="s">
        <v>70</v>
      </c>
      <c r="B32" s="182"/>
      <c r="C32" s="182"/>
      <c r="D32" s="183"/>
      <c r="E32" s="184"/>
      <c r="F32" s="46" t="s">
        <v>34</v>
      </c>
      <c r="G32" s="172"/>
      <c r="H32" s="173"/>
      <c r="I32" s="47"/>
      <c r="J32" s="174"/>
      <c r="K32" s="174"/>
      <c r="L32" s="174"/>
      <c r="M32" s="174"/>
      <c r="N32" s="174"/>
      <c r="O32" s="174"/>
      <c r="P32" s="174"/>
      <c r="Q32" s="48"/>
      <c r="R32" s="175"/>
      <c r="S32" s="173"/>
      <c r="T32" s="47"/>
      <c r="U32" s="174"/>
      <c r="V32" s="174"/>
      <c r="W32" s="174"/>
      <c r="X32" s="174"/>
      <c r="Y32" s="174"/>
      <c r="Z32" s="174"/>
      <c r="AA32" s="174"/>
      <c r="AB32" s="48"/>
      <c r="AC32" s="175"/>
      <c r="AD32" s="173"/>
      <c r="AE32" s="47"/>
      <c r="AF32" s="174"/>
      <c r="AG32" s="174"/>
      <c r="AH32" s="174"/>
      <c r="AI32" s="174"/>
      <c r="AJ32" s="174"/>
      <c r="AK32" s="174"/>
      <c r="AL32" s="174"/>
      <c r="AM32" s="48"/>
      <c r="AN32" s="176" t="str">
        <f t="shared" si="0"/>
        <v/>
      </c>
      <c r="AO32" s="177"/>
      <c r="AP32" s="47"/>
      <c r="AQ32" s="178" t="str">
        <f t="shared" si="1"/>
        <v/>
      </c>
      <c r="AR32" s="178"/>
      <c r="AS32" s="178"/>
      <c r="AT32" s="178"/>
      <c r="AU32" s="178"/>
      <c r="AV32" s="178"/>
      <c r="AW32" s="178"/>
      <c r="AX32" s="49"/>
      <c r="AZ32" s="172"/>
      <c r="BA32" s="173"/>
      <c r="BB32" s="47"/>
      <c r="BC32" s="174"/>
      <c r="BD32" s="174"/>
      <c r="BE32" s="174"/>
      <c r="BF32" s="174"/>
      <c r="BG32" s="174"/>
      <c r="BH32" s="174"/>
      <c r="BI32" s="174"/>
      <c r="BJ32" s="50"/>
      <c r="BK32" s="175"/>
      <c r="BL32" s="173"/>
      <c r="BM32" s="47"/>
      <c r="BN32" s="174"/>
      <c r="BO32" s="174"/>
      <c r="BP32" s="174"/>
      <c r="BQ32" s="174"/>
      <c r="BR32" s="174"/>
      <c r="BS32" s="174"/>
      <c r="BT32" s="174"/>
      <c r="BU32" s="50"/>
      <c r="BV32" s="176" t="str">
        <f t="shared" si="2"/>
        <v/>
      </c>
      <c r="BW32" s="177"/>
      <c r="BX32" s="47"/>
      <c r="BY32" s="178" t="str">
        <f t="shared" si="3"/>
        <v/>
      </c>
      <c r="BZ32" s="178"/>
      <c r="CA32" s="178"/>
      <c r="CB32" s="178"/>
      <c r="CC32" s="178"/>
      <c r="CD32" s="178"/>
      <c r="CE32" s="178"/>
      <c r="CF32" s="48"/>
      <c r="CG32" s="173"/>
      <c r="CH32" s="173"/>
      <c r="CI32" s="47"/>
      <c r="CJ32" s="174"/>
      <c r="CK32" s="174"/>
      <c r="CL32" s="174"/>
      <c r="CM32" s="174"/>
      <c r="CN32" s="174"/>
      <c r="CO32" s="174"/>
      <c r="CP32" s="174"/>
      <c r="CQ32" s="49"/>
    </row>
    <row r="33" spans="1:95" ht="15.75" customHeight="1" x14ac:dyDescent="0.15">
      <c r="A33" s="181" t="s">
        <v>70</v>
      </c>
      <c r="B33" s="182"/>
      <c r="C33" s="182"/>
      <c r="D33" s="185"/>
      <c r="E33" s="186"/>
      <c r="F33" s="46" t="s">
        <v>34</v>
      </c>
      <c r="G33" s="172"/>
      <c r="H33" s="173"/>
      <c r="I33" s="47"/>
      <c r="J33" s="174"/>
      <c r="K33" s="174"/>
      <c r="L33" s="174"/>
      <c r="M33" s="174"/>
      <c r="N33" s="174"/>
      <c r="O33" s="174"/>
      <c r="P33" s="174"/>
      <c r="Q33" s="48"/>
      <c r="R33" s="175"/>
      <c r="S33" s="173"/>
      <c r="T33" s="47"/>
      <c r="U33" s="174"/>
      <c r="V33" s="174"/>
      <c r="W33" s="174"/>
      <c r="X33" s="174"/>
      <c r="Y33" s="174"/>
      <c r="Z33" s="174"/>
      <c r="AA33" s="174"/>
      <c r="AB33" s="48"/>
      <c r="AC33" s="175"/>
      <c r="AD33" s="173"/>
      <c r="AE33" s="47"/>
      <c r="AF33" s="174"/>
      <c r="AG33" s="174"/>
      <c r="AH33" s="174"/>
      <c r="AI33" s="174"/>
      <c r="AJ33" s="174"/>
      <c r="AK33" s="174"/>
      <c r="AL33" s="174"/>
      <c r="AM33" s="48"/>
      <c r="AN33" s="176" t="str">
        <f t="shared" si="0"/>
        <v/>
      </c>
      <c r="AO33" s="177"/>
      <c r="AP33" s="47"/>
      <c r="AQ33" s="178" t="str">
        <f t="shared" si="1"/>
        <v/>
      </c>
      <c r="AR33" s="178"/>
      <c r="AS33" s="178"/>
      <c r="AT33" s="178"/>
      <c r="AU33" s="178"/>
      <c r="AV33" s="178"/>
      <c r="AW33" s="178"/>
      <c r="AX33" s="49"/>
      <c r="AZ33" s="172"/>
      <c r="BA33" s="173"/>
      <c r="BB33" s="47"/>
      <c r="BC33" s="174"/>
      <c r="BD33" s="174"/>
      <c r="BE33" s="174"/>
      <c r="BF33" s="174"/>
      <c r="BG33" s="174"/>
      <c r="BH33" s="174"/>
      <c r="BI33" s="174"/>
      <c r="BJ33" s="50"/>
      <c r="BK33" s="175"/>
      <c r="BL33" s="173"/>
      <c r="BM33" s="47"/>
      <c r="BN33" s="174"/>
      <c r="BO33" s="174"/>
      <c r="BP33" s="174"/>
      <c r="BQ33" s="174"/>
      <c r="BR33" s="174"/>
      <c r="BS33" s="174"/>
      <c r="BT33" s="174"/>
      <c r="BU33" s="50"/>
      <c r="BV33" s="176" t="str">
        <f t="shared" si="2"/>
        <v/>
      </c>
      <c r="BW33" s="177"/>
      <c r="BX33" s="47"/>
      <c r="BY33" s="178" t="str">
        <f t="shared" si="3"/>
        <v/>
      </c>
      <c r="BZ33" s="178"/>
      <c r="CA33" s="178"/>
      <c r="CB33" s="178"/>
      <c r="CC33" s="178"/>
      <c r="CD33" s="178"/>
      <c r="CE33" s="178"/>
      <c r="CF33" s="48"/>
      <c r="CG33" s="173"/>
      <c r="CH33" s="173"/>
      <c r="CI33" s="47"/>
      <c r="CJ33" s="174"/>
      <c r="CK33" s="174"/>
      <c r="CL33" s="174"/>
      <c r="CM33" s="174"/>
      <c r="CN33" s="174"/>
      <c r="CO33" s="174"/>
      <c r="CP33" s="174"/>
      <c r="CQ33" s="49"/>
    </row>
    <row r="34" spans="1:95" ht="15.75" customHeight="1" thickBot="1" x14ac:dyDescent="0.2">
      <c r="A34" s="193" t="s">
        <v>70</v>
      </c>
      <c r="B34" s="194"/>
      <c r="C34" s="194"/>
      <c r="D34" s="195"/>
      <c r="E34" s="196"/>
      <c r="F34" s="52" t="s">
        <v>34</v>
      </c>
      <c r="G34" s="172"/>
      <c r="H34" s="173"/>
      <c r="I34" s="47"/>
      <c r="J34" s="187"/>
      <c r="K34" s="187"/>
      <c r="L34" s="187"/>
      <c r="M34" s="187"/>
      <c r="N34" s="187"/>
      <c r="O34" s="187"/>
      <c r="P34" s="187"/>
      <c r="Q34" s="48"/>
      <c r="R34" s="175"/>
      <c r="S34" s="173"/>
      <c r="T34" s="47"/>
      <c r="U34" s="174"/>
      <c r="V34" s="174"/>
      <c r="W34" s="174"/>
      <c r="X34" s="174"/>
      <c r="Y34" s="174"/>
      <c r="Z34" s="174"/>
      <c r="AA34" s="174"/>
      <c r="AB34" s="48"/>
      <c r="AC34" s="175"/>
      <c r="AD34" s="173"/>
      <c r="AE34" s="47"/>
      <c r="AF34" s="174"/>
      <c r="AG34" s="174"/>
      <c r="AH34" s="174"/>
      <c r="AI34" s="174"/>
      <c r="AJ34" s="174"/>
      <c r="AK34" s="174"/>
      <c r="AL34" s="174"/>
      <c r="AM34" s="48"/>
      <c r="AN34" s="176" t="str">
        <f t="shared" si="0"/>
        <v/>
      </c>
      <c r="AO34" s="177"/>
      <c r="AP34" s="47"/>
      <c r="AQ34" s="178" t="str">
        <f t="shared" si="1"/>
        <v/>
      </c>
      <c r="AR34" s="178"/>
      <c r="AS34" s="178"/>
      <c r="AT34" s="178"/>
      <c r="AU34" s="178"/>
      <c r="AV34" s="178"/>
      <c r="AW34" s="178"/>
      <c r="AX34" s="49"/>
      <c r="AZ34" s="172"/>
      <c r="BA34" s="173"/>
      <c r="BB34" s="47"/>
      <c r="BC34" s="187"/>
      <c r="BD34" s="187"/>
      <c r="BE34" s="187"/>
      <c r="BF34" s="187"/>
      <c r="BG34" s="187"/>
      <c r="BH34" s="187"/>
      <c r="BI34" s="187"/>
      <c r="BJ34" s="50"/>
      <c r="BK34" s="175"/>
      <c r="BL34" s="173"/>
      <c r="BM34" s="47"/>
      <c r="BN34" s="174"/>
      <c r="BO34" s="174"/>
      <c r="BP34" s="174"/>
      <c r="BQ34" s="174"/>
      <c r="BR34" s="174"/>
      <c r="BS34" s="174"/>
      <c r="BT34" s="174"/>
      <c r="BU34" s="50"/>
      <c r="BV34" s="176" t="str">
        <f>IF(AND(AO34="",AZ34="",BK34=""),"",AO34+AZ34+BK34)</f>
        <v/>
      </c>
      <c r="BW34" s="177"/>
      <c r="BX34" s="47"/>
      <c r="BY34" s="178" t="str">
        <f t="shared" si="3"/>
        <v/>
      </c>
      <c r="BZ34" s="178"/>
      <c r="CA34" s="178"/>
      <c r="CB34" s="178"/>
      <c r="CC34" s="178"/>
      <c r="CD34" s="178"/>
      <c r="CE34" s="178"/>
      <c r="CF34" s="48"/>
      <c r="CG34" s="173"/>
      <c r="CH34" s="173"/>
      <c r="CI34" s="47"/>
      <c r="CJ34" s="174"/>
      <c r="CK34" s="174"/>
      <c r="CL34" s="174"/>
      <c r="CM34" s="174"/>
      <c r="CN34" s="174"/>
      <c r="CO34" s="174"/>
      <c r="CP34" s="174"/>
      <c r="CQ34" s="49"/>
    </row>
    <row r="35" spans="1:95" ht="15.75" customHeight="1" x14ac:dyDescent="0.15">
      <c r="A35" s="144" t="s">
        <v>71</v>
      </c>
      <c r="B35" s="145"/>
      <c r="C35" s="145"/>
      <c r="D35" s="197"/>
      <c r="E35" s="197"/>
      <c r="F35" s="145"/>
      <c r="G35" s="198"/>
      <c r="H35" s="199"/>
      <c r="I35" s="200"/>
      <c r="J35" s="204" t="str">
        <f>IF(SUM(J20:P34)=0,"",SUM(J20:P34))</f>
        <v/>
      </c>
      <c r="K35" s="205"/>
      <c r="L35" s="205"/>
      <c r="M35" s="205"/>
      <c r="N35" s="205"/>
      <c r="O35" s="205"/>
      <c r="P35" s="205"/>
      <c r="Q35" s="206"/>
      <c r="R35" s="209"/>
      <c r="S35" s="210"/>
      <c r="T35" s="211"/>
      <c r="U35" s="215" t="str">
        <f>IF(SUM(U20:AA34)=0,"",SUM(U20:AA34))</f>
        <v/>
      </c>
      <c r="V35" s="215"/>
      <c r="W35" s="215"/>
      <c r="X35" s="215"/>
      <c r="Y35" s="215"/>
      <c r="Z35" s="215"/>
      <c r="AA35" s="215"/>
      <c r="AB35" s="216"/>
      <c r="AC35" s="209"/>
      <c r="AD35" s="210"/>
      <c r="AE35" s="211"/>
      <c r="AF35" s="219"/>
      <c r="AG35" s="220"/>
      <c r="AH35" s="220"/>
      <c r="AI35" s="220"/>
      <c r="AJ35" s="220"/>
      <c r="AK35" s="220"/>
      <c r="AL35" s="220"/>
      <c r="AM35" s="221"/>
      <c r="AN35" s="188" t="s">
        <v>72</v>
      </c>
      <c r="AO35" s="189"/>
      <c r="AP35" s="190"/>
      <c r="AQ35" s="53" t="s">
        <v>73</v>
      </c>
      <c r="AR35" s="191" t="str">
        <f>IF(SUM(AQ20:AW34)=0,"",SUM(AQ20:AW34))</f>
        <v/>
      </c>
      <c r="AS35" s="192"/>
      <c r="AT35" s="192"/>
      <c r="AU35" s="192"/>
      <c r="AV35" s="192"/>
      <c r="AW35" s="192"/>
      <c r="AX35" s="54" t="s">
        <v>58</v>
      </c>
      <c r="AZ35" s="243"/>
      <c r="BA35" s="210"/>
      <c r="BB35" s="211"/>
      <c r="BC35" s="245"/>
      <c r="BD35" s="246"/>
      <c r="BE35" s="246"/>
      <c r="BF35" s="246"/>
      <c r="BG35" s="246"/>
      <c r="BH35" s="246"/>
      <c r="BI35" s="246"/>
      <c r="BJ35" s="247"/>
      <c r="BK35" s="209"/>
      <c r="BL35" s="210"/>
      <c r="BM35" s="211"/>
      <c r="BN35" s="220" t="str">
        <f>IF(SUM(BN20:BT34)=0,"",SUM(BN20:BT34))</f>
        <v/>
      </c>
      <c r="BO35" s="220"/>
      <c r="BP35" s="220"/>
      <c r="BQ35" s="220"/>
      <c r="BR35" s="220"/>
      <c r="BS35" s="220"/>
      <c r="BT35" s="220"/>
      <c r="BU35" s="221"/>
      <c r="BV35" s="237" t="s">
        <v>72</v>
      </c>
      <c r="BW35" s="238"/>
      <c r="BX35" s="239"/>
      <c r="BY35" s="55" t="s">
        <v>74</v>
      </c>
      <c r="BZ35" s="240" t="str">
        <f>IF(SUM(BY20:CE34)=0,"",SUM(BY20:CE34))</f>
        <v/>
      </c>
      <c r="CA35" s="241"/>
      <c r="CB35" s="241"/>
      <c r="CC35" s="241"/>
      <c r="CD35" s="241"/>
      <c r="CE35" s="241"/>
      <c r="CF35" s="56" t="s">
        <v>58</v>
      </c>
      <c r="CG35" s="237" t="s">
        <v>75</v>
      </c>
      <c r="CH35" s="238"/>
      <c r="CI35" s="239"/>
      <c r="CJ35" s="57" t="s">
        <v>76</v>
      </c>
      <c r="CK35" s="191" t="str">
        <f>IF(SUM(CJ20:CP34)=0,"",SUM(CJ20:CP34))</f>
        <v/>
      </c>
      <c r="CL35" s="192"/>
      <c r="CM35" s="192"/>
      <c r="CN35" s="192"/>
      <c r="CO35" s="192"/>
      <c r="CP35" s="192"/>
      <c r="CQ35" s="41" t="s">
        <v>58</v>
      </c>
    </row>
    <row r="36" spans="1:95" ht="15.75" customHeight="1" thickBot="1" x14ac:dyDescent="0.2">
      <c r="A36" s="144"/>
      <c r="B36" s="145"/>
      <c r="C36" s="145"/>
      <c r="D36" s="145"/>
      <c r="E36" s="145"/>
      <c r="F36" s="145"/>
      <c r="G36" s="201"/>
      <c r="H36" s="202"/>
      <c r="I36" s="203"/>
      <c r="J36" s="207"/>
      <c r="K36" s="207"/>
      <c r="L36" s="207"/>
      <c r="M36" s="207"/>
      <c r="N36" s="207"/>
      <c r="O36" s="207"/>
      <c r="P36" s="207"/>
      <c r="Q36" s="208"/>
      <c r="R36" s="212"/>
      <c r="S36" s="213"/>
      <c r="T36" s="214"/>
      <c r="U36" s="217"/>
      <c r="V36" s="217"/>
      <c r="W36" s="217"/>
      <c r="X36" s="217"/>
      <c r="Y36" s="217"/>
      <c r="Z36" s="217"/>
      <c r="AA36" s="217"/>
      <c r="AB36" s="218"/>
      <c r="AC36" s="212"/>
      <c r="AD36" s="213"/>
      <c r="AE36" s="214"/>
      <c r="AF36" s="222"/>
      <c r="AG36" s="217"/>
      <c r="AH36" s="217"/>
      <c r="AI36" s="217"/>
      <c r="AJ36" s="217"/>
      <c r="AK36" s="217"/>
      <c r="AL36" s="217"/>
      <c r="AM36" s="218"/>
      <c r="AN36" s="223" t="str">
        <f>IF(AR35="","",ROUNDDOWN(AVERAGE(AN20:AO31),0))</f>
        <v/>
      </c>
      <c r="AO36" s="224"/>
      <c r="AP36" s="225"/>
      <c r="AQ36" s="58" t="s">
        <v>78</v>
      </c>
      <c r="AR36" s="226" t="str">
        <f>IF(AR35="","",ROUNDDOWN(AR35/1000,0))</f>
        <v/>
      </c>
      <c r="AS36" s="226"/>
      <c r="AT36" s="226"/>
      <c r="AU36" s="226"/>
      <c r="AV36" s="226"/>
      <c r="AW36" s="226"/>
      <c r="AX36" s="59" t="s">
        <v>79</v>
      </c>
      <c r="AZ36" s="244"/>
      <c r="BA36" s="213"/>
      <c r="BB36" s="214"/>
      <c r="BC36" s="207"/>
      <c r="BD36" s="207"/>
      <c r="BE36" s="207"/>
      <c r="BF36" s="207"/>
      <c r="BG36" s="207"/>
      <c r="BH36" s="207"/>
      <c r="BI36" s="207"/>
      <c r="BJ36" s="208"/>
      <c r="BK36" s="212"/>
      <c r="BL36" s="213"/>
      <c r="BM36" s="214"/>
      <c r="BN36" s="217"/>
      <c r="BO36" s="217"/>
      <c r="BP36" s="217"/>
      <c r="BQ36" s="217"/>
      <c r="BR36" s="217"/>
      <c r="BS36" s="217"/>
      <c r="BT36" s="217"/>
      <c r="BU36" s="218"/>
      <c r="BV36" s="223" t="str">
        <f>IF(BZ35="","",ROUNDDOWN(AVERAGE(BV20:BW31),0))</f>
        <v/>
      </c>
      <c r="BW36" s="224"/>
      <c r="BX36" s="225"/>
      <c r="BY36" s="60" t="s">
        <v>80</v>
      </c>
      <c r="BZ36" s="242" t="str">
        <f>IF(BZ35="","",ROUNDDOWN(BZ35/1000,0))</f>
        <v/>
      </c>
      <c r="CA36" s="242"/>
      <c r="CB36" s="242"/>
      <c r="CC36" s="242"/>
      <c r="CD36" s="242"/>
      <c r="CE36" s="242"/>
      <c r="CF36" s="61" t="s">
        <v>79</v>
      </c>
      <c r="CG36" s="223" t="str">
        <f>IF(CK35="","",ROUNDDOWN(AVERAGE(CG20:CH31),0))</f>
        <v/>
      </c>
      <c r="CH36" s="224"/>
      <c r="CI36" s="225"/>
      <c r="CJ36" s="62" t="s">
        <v>82</v>
      </c>
      <c r="CK36" s="226" t="str">
        <f>IF(CK35="","",ROUNDDOWN(CK35/1000,0))</f>
        <v/>
      </c>
      <c r="CL36" s="226"/>
      <c r="CM36" s="226"/>
      <c r="CN36" s="226"/>
      <c r="CO36" s="226"/>
      <c r="CP36" s="226"/>
      <c r="CQ36" s="63" t="s">
        <v>79</v>
      </c>
    </row>
    <row r="37" spans="1:95" ht="6" customHeight="1" thickBot="1" x14ac:dyDescent="0.2"/>
    <row r="38" spans="1:95" ht="13.5" customHeight="1" x14ac:dyDescent="0.15">
      <c r="A38" s="231">
        <v>8</v>
      </c>
      <c r="B38" s="227"/>
      <c r="C38" s="227"/>
      <c r="D38" s="227"/>
      <c r="E38" s="227"/>
      <c r="F38" s="228"/>
      <c r="G38" s="272"/>
      <c r="H38" s="199"/>
      <c r="I38" s="199"/>
      <c r="J38" s="199"/>
      <c r="K38" s="199"/>
      <c r="L38" s="199"/>
      <c r="M38" s="199"/>
      <c r="N38" s="199"/>
      <c r="O38" s="199"/>
      <c r="P38" s="199"/>
      <c r="Q38" s="273"/>
      <c r="R38" s="250" t="s">
        <v>83</v>
      </c>
      <c r="S38" s="233"/>
      <c r="T38" s="233"/>
      <c r="U38" s="233"/>
      <c r="V38" s="233"/>
      <c r="W38" s="233"/>
      <c r="X38" s="233"/>
      <c r="Y38" s="233"/>
      <c r="Z38" s="233"/>
      <c r="AA38" s="233"/>
      <c r="AB38" s="251"/>
      <c r="AC38" s="266" t="s">
        <v>84</v>
      </c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64" t="s">
        <v>85</v>
      </c>
      <c r="AO38" s="10"/>
      <c r="AP38" s="65" t="s">
        <v>57</v>
      </c>
      <c r="AQ38" s="64" t="s">
        <v>86</v>
      </c>
      <c r="AR38" s="235" t="str">
        <f>AR36</f>
        <v/>
      </c>
      <c r="AS38" s="236"/>
      <c r="AT38" s="236"/>
      <c r="AU38" s="236"/>
      <c r="AV38" s="236"/>
      <c r="AW38" s="236"/>
      <c r="AX38" s="65" t="s">
        <v>79</v>
      </c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8"/>
      <c r="BK38" s="231"/>
      <c r="BL38" s="227"/>
      <c r="BM38" s="227"/>
      <c r="BN38" s="233"/>
      <c r="BO38" s="233"/>
      <c r="BP38" s="233" t="s">
        <v>33</v>
      </c>
      <c r="BQ38" s="233"/>
      <c r="BR38" s="233"/>
      <c r="BS38" s="233" t="s">
        <v>34</v>
      </c>
      <c r="BT38" s="227"/>
      <c r="BU38" s="227"/>
      <c r="BV38" s="64" t="s">
        <v>87</v>
      </c>
      <c r="BW38" s="10"/>
      <c r="BX38" s="65" t="s">
        <v>57</v>
      </c>
      <c r="BY38" s="64" t="s">
        <v>88</v>
      </c>
      <c r="BZ38" s="235" t="str">
        <f>BZ36</f>
        <v/>
      </c>
      <c r="CA38" s="236"/>
      <c r="CB38" s="236"/>
      <c r="CC38" s="236"/>
      <c r="CD38" s="236"/>
      <c r="CE38" s="236"/>
      <c r="CF38" s="65" t="s">
        <v>79</v>
      </c>
      <c r="CG38" s="64" t="s">
        <v>89</v>
      </c>
      <c r="CH38" s="10"/>
      <c r="CI38" s="65" t="s">
        <v>57</v>
      </c>
      <c r="CJ38" s="64" t="s">
        <v>90</v>
      </c>
      <c r="CK38" s="235" t="str">
        <f>CK36</f>
        <v/>
      </c>
      <c r="CL38" s="236"/>
      <c r="CM38" s="236"/>
      <c r="CN38" s="236"/>
      <c r="CO38" s="236"/>
      <c r="CP38" s="236"/>
      <c r="CQ38" s="65" t="s">
        <v>79</v>
      </c>
    </row>
    <row r="39" spans="1:95" ht="12" customHeight="1" thickBot="1" x14ac:dyDescent="0.2">
      <c r="A39" s="271"/>
      <c r="B39" s="101"/>
      <c r="C39" s="101"/>
      <c r="D39" s="101"/>
      <c r="E39" s="101"/>
      <c r="F39" s="229"/>
      <c r="G39" s="274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252"/>
      <c r="S39" s="234"/>
      <c r="T39" s="234"/>
      <c r="U39" s="234"/>
      <c r="V39" s="234"/>
      <c r="W39" s="234"/>
      <c r="X39" s="234"/>
      <c r="Y39" s="234"/>
      <c r="Z39" s="234"/>
      <c r="AA39" s="234"/>
      <c r="AB39" s="253"/>
      <c r="AC39" s="252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48" t="str">
        <f>AN36</f>
        <v/>
      </c>
      <c r="AO39" s="224"/>
      <c r="AP39" s="249"/>
      <c r="AQ39" s="34"/>
      <c r="AR39" s="207"/>
      <c r="AS39" s="207"/>
      <c r="AT39" s="207"/>
      <c r="AU39" s="207"/>
      <c r="AV39" s="207"/>
      <c r="AW39" s="207"/>
      <c r="AX39" s="35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229"/>
      <c r="BK39" s="232"/>
      <c r="BL39" s="197"/>
      <c r="BM39" s="197"/>
      <c r="BN39" s="234"/>
      <c r="BO39" s="234"/>
      <c r="BP39" s="234"/>
      <c r="BQ39" s="234"/>
      <c r="BR39" s="234"/>
      <c r="BS39" s="234"/>
      <c r="BT39" s="197"/>
      <c r="BU39" s="197"/>
      <c r="BV39" s="248" t="str">
        <f>BV36</f>
        <v/>
      </c>
      <c r="BW39" s="224"/>
      <c r="BX39" s="249"/>
      <c r="BY39" s="34"/>
      <c r="BZ39" s="207"/>
      <c r="CA39" s="207"/>
      <c r="CB39" s="207"/>
      <c r="CC39" s="207"/>
      <c r="CD39" s="207"/>
      <c r="CE39" s="207"/>
      <c r="CF39" s="35"/>
      <c r="CG39" s="248" t="str">
        <f>CG36</f>
        <v/>
      </c>
      <c r="CH39" s="224"/>
      <c r="CI39" s="249"/>
      <c r="CJ39" s="34"/>
      <c r="CK39" s="207"/>
      <c r="CL39" s="207"/>
      <c r="CM39" s="207"/>
      <c r="CN39" s="207"/>
      <c r="CO39" s="207"/>
      <c r="CP39" s="207"/>
      <c r="CQ39" s="35"/>
    </row>
    <row r="40" spans="1:95" ht="9" customHeight="1" x14ac:dyDescent="0.15">
      <c r="A40" s="271"/>
      <c r="B40" s="101"/>
      <c r="C40" s="101"/>
      <c r="D40" s="101"/>
      <c r="E40" s="101"/>
      <c r="F40" s="229"/>
      <c r="G40" s="274"/>
      <c r="H40" s="275"/>
      <c r="I40" s="275"/>
      <c r="J40" s="275"/>
      <c r="K40" s="275"/>
      <c r="L40" s="275"/>
      <c r="M40" s="275"/>
      <c r="N40" s="275"/>
      <c r="O40" s="275"/>
      <c r="P40" s="275"/>
      <c r="Q40" s="276"/>
      <c r="R40" s="231"/>
      <c r="S40" s="227"/>
      <c r="T40" s="227"/>
      <c r="U40" s="233"/>
      <c r="V40" s="233"/>
      <c r="W40" s="233" t="s">
        <v>33</v>
      </c>
      <c r="X40" s="233"/>
      <c r="Y40" s="233"/>
      <c r="Z40" s="233" t="s">
        <v>34</v>
      </c>
      <c r="AA40" s="227"/>
      <c r="AB40" s="228"/>
      <c r="AC40" s="250" t="s">
        <v>91</v>
      </c>
      <c r="AD40" s="233"/>
      <c r="AE40" s="233"/>
      <c r="AF40" s="233"/>
      <c r="AG40" s="233"/>
      <c r="AH40" s="233"/>
      <c r="AI40" s="233"/>
      <c r="AJ40" s="233"/>
      <c r="AK40" s="233"/>
      <c r="AL40" s="233"/>
      <c r="AM40" s="251"/>
      <c r="AN40" s="254"/>
      <c r="AO40" s="255"/>
      <c r="AP40" s="255"/>
      <c r="AQ40" s="8"/>
      <c r="AR40" s="236"/>
      <c r="AS40" s="236"/>
      <c r="AT40" s="236"/>
      <c r="AU40" s="236"/>
      <c r="AV40" s="236"/>
      <c r="AW40" s="236"/>
      <c r="AX40" s="65" t="s">
        <v>79</v>
      </c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229"/>
      <c r="BK40" s="263"/>
      <c r="BL40" s="264"/>
      <c r="BM40" s="264"/>
      <c r="BN40" s="264"/>
      <c r="BO40" s="264"/>
      <c r="BP40" s="264"/>
      <c r="BQ40" s="264"/>
      <c r="BR40" s="264"/>
      <c r="BS40" s="264"/>
      <c r="BT40" s="264"/>
      <c r="BU40" s="265"/>
      <c r="BV40" s="254"/>
      <c r="BW40" s="255"/>
      <c r="BX40" s="255"/>
      <c r="BY40" s="8"/>
      <c r="BZ40" s="236"/>
      <c r="CA40" s="236"/>
      <c r="CB40" s="236"/>
      <c r="CC40" s="236"/>
      <c r="CD40" s="236"/>
      <c r="CE40" s="236"/>
      <c r="CF40" s="65" t="s">
        <v>79</v>
      </c>
      <c r="CG40" s="258"/>
      <c r="CH40" s="259"/>
      <c r="CI40" s="260"/>
      <c r="CJ40" s="8"/>
      <c r="CK40" s="236"/>
      <c r="CL40" s="236"/>
      <c r="CM40" s="236"/>
      <c r="CN40" s="236"/>
      <c r="CO40" s="236"/>
      <c r="CP40" s="236"/>
      <c r="CQ40" s="65" t="s">
        <v>79</v>
      </c>
    </row>
    <row r="41" spans="1:95" ht="11.25" customHeight="1" thickBot="1" x14ac:dyDescent="0.2">
      <c r="A41" s="232"/>
      <c r="B41" s="197"/>
      <c r="C41" s="197"/>
      <c r="D41" s="197"/>
      <c r="E41" s="197"/>
      <c r="F41" s="230"/>
      <c r="G41" s="277"/>
      <c r="H41" s="278"/>
      <c r="I41" s="278"/>
      <c r="J41" s="278"/>
      <c r="K41" s="278"/>
      <c r="L41" s="278"/>
      <c r="M41" s="278"/>
      <c r="N41" s="278"/>
      <c r="O41" s="278"/>
      <c r="P41" s="278"/>
      <c r="Q41" s="279"/>
      <c r="R41" s="232"/>
      <c r="S41" s="197"/>
      <c r="T41" s="197"/>
      <c r="U41" s="234"/>
      <c r="V41" s="234"/>
      <c r="W41" s="234"/>
      <c r="X41" s="234"/>
      <c r="Y41" s="234"/>
      <c r="Z41" s="234"/>
      <c r="AA41" s="197"/>
      <c r="AB41" s="230"/>
      <c r="AC41" s="252"/>
      <c r="AD41" s="234"/>
      <c r="AE41" s="234"/>
      <c r="AF41" s="234"/>
      <c r="AG41" s="234"/>
      <c r="AH41" s="234"/>
      <c r="AI41" s="234"/>
      <c r="AJ41" s="234"/>
      <c r="AK41" s="234"/>
      <c r="AL41" s="234"/>
      <c r="AM41" s="253"/>
      <c r="AN41" s="256"/>
      <c r="AO41" s="257"/>
      <c r="AP41" s="257"/>
      <c r="AQ41" s="34"/>
      <c r="AR41" s="207"/>
      <c r="AS41" s="207"/>
      <c r="AT41" s="207"/>
      <c r="AU41" s="207"/>
      <c r="AV41" s="207"/>
      <c r="AW41" s="207"/>
      <c r="AX41" s="35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230"/>
      <c r="BK41" s="122"/>
      <c r="BL41" s="98"/>
      <c r="BM41" s="98"/>
      <c r="BN41" s="98"/>
      <c r="BO41" s="98"/>
      <c r="BP41" s="98"/>
      <c r="BQ41" s="98"/>
      <c r="BR41" s="98"/>
      <c r="BS41" s="98"/>
      <c r="BT41" s="98"/>
      <c r="BU41" s="127"/>
      <c r="BV41" s="256"/>
      <c r="BW41" s="257"/>
      <c r="BX41" s="257"/>
      <c r="BY41" s="34"/>
      <c r="BZ41" s="207"/>
      <c r="CA41" s="207"/>
      <c r="CB41" s="207"/>
      <c r="CC41" s="207"/>
      <c r="CD41" s="207"/>
      <c r="CE41" s="207"/>
      <c r="CF41" s="35"/>
      <c r="CG41" s="261"/>
      <c r="CH41" s="257"/>
      <c r="CI41" s="262"/>
      <c r="CJ41" s="34"/>
      <c r="CK41" s="207"/>
      <c r="CL41" s="207"/>
      <c r="CM41" s="207"/>
      <c r="CN41" s="207"/>
      <c r="CO41" s="207"/>
      <c r="CP41" s="207"/>
      <c r="CQ41" s="35"/>
    </row>
    <row r="42" spans="1:95" ht="6" customHeight="1" x14ac:dyDescent="0.15"/>
    <row r="43" spans="1:95" ht="12.75" customHeight="1" x14ac:dyDescent="0.15">
      <c r="A43" s="105" t="s">
        <v>92</v>
      </c>
      <c r="B43" s="105"/>
      <c r="C43" s="105" t="s">
        <v>93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68" t="s">
        <v>94</v>
      </c>
      <c r="O43" s="269"/>
      <c r="P43" s="269"/>
      <c r="Q43" s="269"/>
      <c r="R43" s="269"/>
      <c r="S43" s="269" t="s">
        <v>95</v>
      </c>
      <c r="T43" s="269"/>
      <c r="U43" s="269"/>
      <c r="V43" s="269"/>
      <c r="W43" s="268" t="s">
        <v>96</v>
      </c>
      <c r="X43" s="269"/>
      <c r="Y43" s="269"/>
      <c r="Z43" s="269"/>
      <c r="AB43" s="105" t="s">
        <v>97</v>
      </c>
      <c r="AC43" s="105"/>
      <c r="AD43" s="105" t="s">
        <v>93</v>
      </c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268" t="s">
        <v>94</v>
      </c>
      <c r="AP43" s="269"/>
      <c r="AQ43" s="269"/>
      <c r="AR43" s="269"/>
      <c r="AS43" s="269"/>
      <c r="AT43" s="269" t="s">
        <v>95</v>
      </c>
      <c r="AU43" s="269"/>
      <c r="AV43" s="269"/>
      <c r="AW43" s="269"/>
      <c r="AX43" s="268" t="s">
        <v>96</v>
      </c>
      <c r="AY43" s="269"/>
      <c r="AZ43" s="269"/>
      <c r="BA43" s="269"/>
      <c r="BC43" s="105" t="s">
        <v>97</v>
      </c>
      <c r="BD43" s="105"/>
      <c r="BE43" s="105" t="s">
        <v>93</v>
      </c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268" t="s">
        <v>94</v>
      </c>
      <c r="BQ43" s="269"/>
      <c r="BR43" s="269"/>
      <c r="BS43" s="269"/>
      <c r="BT43" s="269"/>
      <c r="BU43" s="269" t="s">
        <v>95</v>
      </c>
      <c r="BV43" s="269"/>
      <c r="BW43" s="269"/>
      <c r="BX43" s="269"/>
      <c r="BY43" s="268" t="s">
        <v>96</v>
      </c>
      <c r="BZ43" s="269"/>
      <c r="CA43" s="269"/>
      <c r="CB43" s="269"/>
    </row>
    <row r="44" spans="1:95" ht="12.75" customHeight="1" thickBot="1" x14ac:dyDescent="0.2">
      <c r="A44" s="267"/>
      <c r="B44" s="267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70"/>
      <c r="O44" s="270"/>
      <c r="P44" s="270"/>
      <c r="Q44" s="270"/>
      <c r="R44" s="270"/>
      <c r="S44" s="270" t="s">
        <v>98</v>
      </c>
      <c r="T44" s="270"/>
      <c r="U44" s="270" t="s">
        <v>99</v>
      </c>
      <c r="V44" s="270"/>
      <c r="W44" s="270"/>
      <c r="X44" s="270"/>
      <c r="Y44" s="270"/>
      <c r="Z44" s="270"/>
      <c r="AB44" s="267"/>
      <c r="AC44" s="267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270"/>
      <c r="AP44" s="270"/>
      <c r="AQ44" s="270"/>
      <c r="AR44" s="270"/>
      <c r="AS44" s="270"/>
      <c r="AT44" s="270" t="s">
        <v>98</v>
      </c>
      <c r="AU44" s="270"/>
      <c r="AV44" s="270" t="s">
        <v>99</v>
      </c>
      <c r="AW44" s="270"/>
      <c r="AX44" s="270"/>
      <c r="AY44" s="270"/>
      <c r="AZ44" s="270"/>
      <c r="BA44" s="270"/>
      <c r="BC44" s="267"/>
      <c r="BD44" s="267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270"/>
      <c r="BQ44" s="270"/>
      <c r="BR44" s="270"/>
      <c r="BS44" s="270"/>
      <c r="BT44" s="270"/>
      <c r="BU44" s="270" t="s">
        <v>98</v>
      </c>
      <c r="BV44" s="270"/>
      <c r="BW44" s="270" t="s">
        <v>99</v>
      </c>
      <c r="BX44" s="270"/>
      <c r="BY44" s="270"/>
      <c r="BZ44" s="270"/>
      <c r="CA44" s="270"/>
      <c r="CB44" s="270"/>
      <c r="CD44" s="280" t="s">
        <v>100</v>
      </c>
      <c r="CE44" s="281"/>
      <c r="CF44" s="281"/>
      <c r="CG44" s="281"/>
      <c r="CH44" s="281"/>
      <c r="CI44" s="281"/>
      <c r="CJ44" s="281"/>
      <c r="CK44" s="282"/>
    </row>
    <row r="45" spans="1:95" ht="10.5" customHeight="1" x14ac:dyDescent="0.15">
      <c r="A45" s="309"/>
      <c r="B45" s="310"/>
      <c r="C45" s="283"/>
      <c r="D45" s="284"/>
      <c r="E45" s="284"/>
      <c r="F45" s="284"/>
      <c r="G45" s="284"/>
      <c r="H45" s="284"/>
      <c r="I45" s="284"/>
      <c r="J45" s="284"/>
      <c r="K45" s="284"/>
      <c r="L45" s="284"/>
      <c r="M45" s="133"/>
      <c r="N45" s="286"/>
      <c r="O45" s="287"/>
      <c r="P45" s="287"/>
      <c r="Q45" s="287"/>
      <c r="R45" s="290" t="s">
        <v>58</v>
      </c>
      <c r="S45" s="292"/>
      <c r="T45" s="293"/>
      <c r="U45" s="293"/>
      <c r="V45" s="296"/>
      <c r="W45" s="303"/>
      <c r="X45" s="304"/>
      <c r="Y45" s="305"/>
      <c r="Z45" s="66" t="s">
        <v>101</v>
      </c>
      <c r="AB45" s="309"/>
      <c r="AC45" s="310"/>
      <c r="AD45" s="285"/>
      <c r="AE45" s="284"/>
      <c r="AF45" s="284"/>
      <c r="AG45" s="284"/>
      <c r="AH45" s="284"/>
      <c r="AI45" s="284"/>
      <c r="AJ45" s="284"/>
      <c r="AK45" s="284"/>
      <c r="AL45" s="284"/>
      <c r="AM45" s="284"/>
      <c r="AN45" s="133"/>
      <c r="AO45" s="313"/>
      <c r="AP45" s="314"/>
      <c r="AQ45" s="314"/>
      <c r="AR45" s="314"/>
      <c r="AS45" s="290" t="s">
        <v>58</v>
      </c>
      <c r="AT45" s="292"/>
      <c r="AU45" s="293"/>
      <c r="AV45" s="293"/>
      <c r="AW45" s="296"/>
      <c r="AX45" s="297"/>
      <c r="AY45" s="298"/>
      <c r="AZ45" s="299"/>
      <c r="BA45" s="66" t="s">
        <v>102</v>
      </c>
      <c r="BC45" s="341"/>
      <c r="BD45" s="342"/>
      <c r="BE45" s="285"/>
      <c r="BF45" s="284"/>
      <c r="BG45" s="284"/>
      <c r="BH45" s="284"/>
      <c r="BI45" s="284"/>
      <c r="BJ45" s="284"/>
      <c r="BK45" s="284"/>
      <c r="BL45" s="284"/>
      <c r="BM45" s="284"/>
      <c r="BN45" s="284"/>
      <c r="BO45" s="133"/>
      <c r="BP45" s="345"/>
      <c r="BQ45" s="346"/>
      <c r="BR45" s="346"/>
      <c r="BS45" s="346"/>
      <c r="BT45" s="290" t="s">
        <v>58</v>
      </c>
      <c r="BU45" s="337"/>
      <c r="BV45" s="338"/>
      <c r="BW45" s="338"/>
      <c r="BX45" s="339"/>
      <c r="BY45" s="317"/>
      <c r="BZ45" s="318"/>
      <c r="CA45" s="319"/>
      <c r="CB45" s="66" t="s">
        <v>101</v>
      </c>
      <c r="CD45" s="323"/>
      <c r="CE45" s="324"/>
      <c r="CF45" s="324"/>
      <c r="CG45" s="324"/>
      <c r="CH45" s="324"/>
      <c r="CI45" s="324"/>
      <c r="CJ45" s="324"/>
      <c r="CK45" s="324"/>
      <c r="CL45" s="324"/>
      <c r="CM45" s="324"/>
      <c r="CN45" s="324"/>
      <c r="CO45" s="324"/>
      <c r="CP45" s="324"/>
      <c r="CQ45" s="327" t="s">
        <v>58</v>
      </c>
    </row>
    <row r="46" spans="1:95" ht="10.5" customHeight="1" x14ac:dyDescent="0.15">
      <c r="A46" s="311"/>
      <c r="B46" s="312"/>
      <c r="C46" s="285"/>
      <c r="D46" s="284"/>
      <c r="E46" s="284"/>
      <c r="F46" s="284"/>
      <c r="G46" s="284"/>
      <c r="H46" s="284"/>
      <c r="I46" s="284"/>
      <c r="J46" s="284"/>
      <c r="K46" s="284"/>
      <c r="L46" s="284"/>
      <c r="M46" s="133"/>
      <c r="N46" s="288"/>
      <c r="O46" s="289"/>
      <c r="P46" s="289"/>
      <c r="Q46" s="289"/>
      <c r="R46" s="291"/>
      <c r="S46" s="294"/>
      <c r="T46" s="295"/>
      <c r="U46" s="295"/>
      <c r="V46" s="111"/>
      <c r="W46" s="306"/>
      <c r="X46" s="307"/>
      <c r="Y46" s="308"/>
      <c r="Z46" s="67" t="s">
        <v>103</v>
      </c>
      <c r="AB46" s="311"/>
      <c r="AC46" s="312"/>
      <c r="AD46" s="285"/>
      <c r="AE46" s="284"/>
      <c r="AF46" s="284"/>
      <c r="AG46" s="284"/>
      <c r="AH46" s="284"/>
      <c r="AI46" s="284"/>
      <c r="AJ46" s="284"/>
      <c r="AK46" s="284"/>
      <c r="AL46" s="284"/>
      <c r="AM46" s="284"/>
      <c r="AN46" s="133"/>
      <c r="AO46" s="315"/>
      <c r="AP46" s="316"/>
      <c r="AQ46" s="316"/>
      <c r="AR46" s="316"/>
      <c r="AS46" s="291"/>
      <c r="AT46" s="294"/>
      <c r="AU46" s="295"/>
      <c r="AV46" s="295"/>
      <c r="AW46" s="111"/>
      <c r="AX46" s="300"/>
      <c r="AY46" s="301"/>
      <c r="AZ46" s="302"/>
      <c r="BA46" s="67" t="s">
        <v>103</v>
      </c>
      <c r="BC46" s="343"/>
      <c r="BD46" s="344"/>
      <c r="BE46" s="285"/>
      <c r="BF46" s="284"/>
      <c r="BG46" s="284"/>
      <c r="BH46" s="284"/>
      <c r="BI46" s="284"/>
      <c r="BJ46" s="284"/>
      <c r="BK46" s="284"/>
      <c r="BL46" s="284"/>
      <c r="BM46" s="284"/>
      <c r="BN46" s="284"/>
      <c r="BO46" s="133"/>
      <c r="BP46" s="320"/>
      <c r="BQ46" s="321"/>
      <c r="BR46" s="321"/>
      <c r="BS46" s="321"/>
      <c r="BT46" s="291"/>
      <c r="BU46" s="335"/>
      <c r="BV46" s="336"/>
      <c r="BW46" s="336"/>
      <c r="BX46" s="340"/>
      <c r="BY46" s="320"/>
      <c r="BZ46" s="321"/>
      <c r="CA46" s="322"/>
      <c r="CB46" s="67" t="s">
        <v>103</v>
      </c>
      <c r="CD46" s="325"/>
      <c r="CE46" s="326"/>
      <c r="CF46" s="326"/>
      <c r="CG46" s="326"/>
      <c r="CH46" s="326"/>
      <c r="CI46" s="326"/>
      <c r="CJ46" s="326"/>
      <c r="CK46" s="326"/>
      <c r="CL46" s="326"/>
      <c r="CM46" s="326"/>
      <c r="CN46" s="326"/>
      <c r="CO46" s="326"/>
      <c r="CP46" s="326"/>
      <c r="CQ46" s="328"/>
    </row>
    <row r="47" spans="1:95" ht="10.5" customHeight="1" x14ac:dyDescent="0.15">
      <c r="A47" s="329"/>
      <c r="B47" s="330"/>
      <c r="C47" s="285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331"/>
      <c r="O47" s="332"/>
      <c r="P47" s="332"/>
      <c r="Q47" s="332"/>
      <c r="R47" s="290" t="s">
        <v>58</v>
      </c>
      <c r="S47" s="335"/>
      <c r="T47" s="336"/>
      <c r="U47" s="336"/>
      <c r="V47" s="336"/>
      <c r="W47" s="345"/>
      <c r="X47" s="346"/>
      <c r="Y47" s="347"/>
      <c r="Z47" s="66" t="s">
        <v>101</v>
      </c>
      <c r="AB47" s="329"/>
      <c r="AC47" s="330"/>
      <c r="AD47" s="285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345"/>
      <c r="AP47" s="346"/>
      <c r="AQ47" s="346"/>
      <c r="AR47" s="346"/>
      <c r="AS47" s="290" t="s">
        <v>58</v>
      </c>
      <c r="AT47" s="335"/>
      <c r="AU47" s="336"/>
      <c r="AV47" s="336"/>
      <c r="AW47" s="336"/>
      <c r="AX47" s="345"/>
      <c r="AY47" s="346"/>
      <c r="AZ47" s="347"/>
      <c r="BA47" s="66" t="s">
        <v>104</v>
      </c>
      <c r="BC47" s="343"/>
      <c r="BD47" s="344"/>
      <c r="BE47" s="285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345"/>
      <c r="BQ47" s="346"/>
      <c r="BR47" s="346"/>
      <c r="BS47" s="346"/>
      <c r="BT47" s="290" t="s">
        <v>58</v>
      </c>
      <c r="BU47" s="335"/>
      <c r="BV47" s="336"/>
      <c r="BW47" s="336"/>
      <c r="BX47" s="336"/>
      <c r="BY47" s="345"/>
      <c r="BZ47" s="346"/>
      <c r="CA47" s="347"/>
      <c r="CB47" s="66" t="s">
        <v>105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8"/>
    </row>
    <row r="48" spans="1:95" ht="10.5" customHeight="1" x14ac:dyDescent="0.15">
      <c r="A48" s="329"/>
      <c r="B48" s="330"/>
      <c r="C48" s="285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333"/>
      <c r="O48" s="334"/>
      <c r="P48" s="334"/>
      <c r="Q48" s="334"/>
      <c r="R48" s="291"/>
      <c r="S48" s="335"/>
      <c r="T48" s="336"/>
      <c r="U48" s="336"/>
      <c r="V48" s="336"/>
      <c r="W48" s="320"/>
      <c r="X48" s="321"/>
      <c r="Y48" s="322"/>
      <c r="Z48" s="67" t="s">
        <v>106</v>
      </c>
      <c r="AB48" s="329"/>
      <c r="AC48" s="330"/>
      <c r="AD48" s="285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320"/>
      <c r="AP48" s="321"/>
      <c r="AQ48" s="321"/>
      <c r="AR48" s="321"/>
      <c r="AS48" s="291"/>
      <c r="AT48" s="335"/>
      <c r="AU48" s="336"/>
      <c r="AV48" s="336"/>
      <c r="AW48" s="336"/>
      <c r="AX48" s="320"/>
      <c r="AY48" s="321"/>
      <c r="AZ48" s="322"/>
      <c r="BA48" s="67" t="s">
        <v>106</v>
      </c>
      <c r="BC48" s="343"/>
      <c r="BD48" s="344"/>
      <c r="BE48" s="285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320"/>
      <c r="BQ48" s="321"/>
      <c r="BR48" s="321"/>
      <c r="BS48" s="321"/>
      <c r="BT48" s="291"/>
      <c r="BU48" s="335"/>
      <c r="BV48" s="336"/>
      <c r="BW48" s="336"/>
      <c r="BX48" s="336"/>
      <c r="BY48" s="320"/>
      <c r="BZ48" s="321"/>
      <c r="CA48" s="322"/>
      <c r="CB48" s="67" t="s">
        <v>106</v>
      </c>
    </row>
    <row r="49" spans="1:95" ht="10.5" customHeight="1" x14ac:dyDescent="0.15">
      <c r="A49" s="329"/>
      <c r="B49" s="330"/>
      <c r="C49" s="285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331"/>
      <c r="O49" s="332"/>
      <c r="P49" s="332"/>
      <c r="Q49" s="332"/>
      <c r="R49" s="290" t="s">
        <v>58</v>
      </c>
      <c r="S49" s="335"/>
      <c r="T49" s="336"/>
      <c r="U49" s="336"/>
      <c r="V49" s="336"/>
      <c r="W49" s="345"/>
      <c r="X49" s="346"/>
      <c r="Y49" s="347"/>
      <c r="Z49" s="66" t="s">
        <v>101</v>
      </c>
      <c r="AB49" s="329"/>
      <c r="AC49" s="330"/>
      <c r="AD49" s="285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345"/>
      <c r="AP49" s="346"/>
      <c r="AQ49" s="346"/>
      <c r="AR49" s="346"/>
      <c r="AS49" s="290" t="s">
        <v>58</v>
      </c>
      <c r="AT49" s="335"/>
      <c r="AU49" s="336"/>
      <c r="AV49" s="336"/>
      <c r="AW49" s="336"/>
      <c r="AX49" s="345"/>
      <c r="AY49" s="346"/>
      <c r="AZ49" s="347"/>
      <c r="BA49" s="66" t="s">
        <v>107</v>
      </c>
      <c r="BC49" s="343"/>
      <c r="BD49" s="344"/>
      <c r="BE49" s="285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345"/>
      <c r="BQ49" s="346"/>
      <c r="BR49" s="346"/>
      <c r="BS49" s="346"/>
      <c r="BT49" s="290" t="s">
        <v>58</v>
      </c>
      <c r="BU49" s="335"/>
      <c r="BV49" s="336"/>
      <c r="BW49" s="336"/>
      <c r="BX49" s="336"/>
      <c r="BY49" s="345"/>
      <c r="BZ49" s="346"/>
      <c r="CA49" s="347"/>
      <c r="CB49" s="66" t="s">
        <v>101</v>
      </c>
    </row>
    <row r="50" spans="1:95" ht="10.5" customHeight="1" x14ac:dyDescent="0.15">
      <c r="A50" s="329"/>
      <c r="B50" s="330"/>
      <c r="C50" s="285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333"/>
      <c r="O50" s="334"/>
      <c r="P50" s="334"/>
      <c r="Q50" s="334"/>
      <c r="R50" s="291"/>
      <c r="S50" s="335"/>
      <c r="T50" s="336"/>
      <c r="U50" s="336"/>
      <c r="V50" s="336"/>
      <c r="W50" s="320"/>
      <c r="X50" s="321"/>
      <c r="Y50" s="322"/>
      <c r="Z50" s="67" t="s">
        <v>103</v>
      </c>
      <c r="AB50" s="329"/>
      <c r="AC50" s="330"/>
      <c r="AD50" s="285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320"/>
      <c r="AP50" s="321"/>
      <c r="AQ50" s="321"/>
      <c r="AR50" s="321"/>
      <c r="AS50" s="291"/>
      <c r="AT50" s="335"/>
      <c r="AU50" s="336"/>
      <c r="AV50" s="336"/>
      <c r="AW50" s="336"/>
      <c r="AX50" s="320"/>
      <c r="AY50" s="321"/>
      <c r="AZ50" s="322"/>
      <c r="BA50" s="67" t="s">
        <v>103</v>
      </c>
      <c r="BC50" s="343"/>
      <c r="BD50" s="344"/>
      <c r="BE50" s="285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320"/>
      <c r="BQ50" s="321"/>
      <c r="BR50" s="321"/>
      <c r="BS50" s="321"/>
      <c r="BT50" s="291"/>
      <c r="BU50" s="335"/>
      <c r="BV50" s="336"/>
      <c r="BW50" s="336"/>
      <c r="BX50" s="336"/>
      <c r="BY50" s="320"/>
      <c r="BZ50" s="321"/>
      <c r="CA50" s="322"/>
      <c r="CB50" s="67" t="s">
        <v>103</v>
      </c>
      <c r="CD50" s="79" t="s">
        <v>108</v>
      </c>
      <c r="CE50" s="90"/>
      <c r="CF50" s="90"/>
      <c r="CG50" s="90"/>
      <c r="CH50" s="91"/>
      <c r="CI50" s="92"/>
      <c r="CJ50" s="6"/>
      <c r="CK50" s="6"/>
      <c r="CL50" s="6"/>
    </row>
    <row r="51" spans="1:95" ht="10.5" customHeight="1" x14ac:dyDescent="0.15">
      <c r="A51" s="329"/>
      <c r="B51" s="330"/>
      <c r="C51" s="285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331"/>
      <c r="O51" s="332"/>
      <c r="P51" s="332"/>
      <c r="Q51" s="332"/>
      <c r="R51" s="290" t="s">
        <v>58</v>
      </c>
      <c r="S51" s="335"/>
      <c r="T51" s="336"/>
      <c r="U51" s="336"/>
      <c r="V51" s="336"/>
      <c r="W51" s="345"/>
      <c r="X51" s="346"/>
      <c r="Y51" s="347"/>
      <c r="Z51" s="66" t="s">
        <v>101</v>
      </c>
      <c r="AB51" s="329"/>
      <c r="AC51" s="330"/>
      <c r="AD51" s="285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345"/>
      <c r="AP51" s="346"/>
      <c r="AQ51" s="346"/>
      <c r="AR51" s="346"/>
      <c r="AS51" s="290" t="s">
        <v>58</v>
      </c>
      <c r="AT51" s="335"/>
      <c r="AU51" s="336"/>
      <c r="AV51" s="336"/>
      <c r="AW51" s="336"/>
      <c r="AX51" s="345"/>
      <c r="AY51" s="346"/>
      <c r="AZ51" s="347"/>
      <c r="BA51" s="66" t="s">
        <v>109</v>
      </c>
      <c r="BC51" s="343"/>
      <c r="BD51" s="344"/>
      <c r="BE51" s="285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345"/>
      <c r="BQ51" s="346"/>
      <c r="BR51" s="346"/>
      <c r="BS51" s="346"/>
      <c r="BT51" s="290" t="s">
        <v>58</v>
      </c>
      <c r="BU51" s="335"/>
      <c r="BV51" s="336"/>
      <c r="BW51" s="336"/>
      <c r="BX51" s="336"/>
      <c r="BY51" s="345"/>
      <c r="BZ51" s="346"/>
      <c r="CA51" s="347"/>
      <c r="CB51" s="66" t="s">
        <v>101</v>
      </c>
      <c r="CD51" s="355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228" t="s">
        <v>110</v>
      </c>
    </row>
    <row r="52" spans="1:95" ht="10.5" customHeight="1" thickBot="1" x14ac:dyDescent="0.2">
      <c r="A52" s="348"/>
      <c r="B52" s="349"/>
      <c r="C52" s="285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333"/>
      <c r="O52" s="334"/>
      <c r="P52" s="334"/>
      <c r="Q52" s="334"/>
      <c r="R52" s="291"/>
      <c r="S52" s="350"/>
      <c r="T52" s="351"/>
      <c r="U52" s="351"/>
      <c r="V52" s="351"/>
      <c r="W52" s="352"/>
      <c r="X52" s="353"/>
      <c r="Y52" s="354"/>
      <c r="Z52" s="67" t="s">
        <v>103</v>
      </c>
      <c r="AB52" s="348"/>
      <c r="AC52" s="349"/>
      <c r="AD52" s="285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320"/>
      <c r="AP52" s="321"/>
      <c r="AQ52" s="321"/>
      <c r="AR52" s="321"/>
      <c r="AS52" s="291"/>
      <c r="AT52" s="350"/>
      <c r="AU52" s="351"/>
      <c r="AV52" s="351"/>
      <c r="AW52" s="351"/>
      <c r="AX52" s="352"/>
      <c r="AY52" s="353"/>
      <c r="AZ52" s="354"/>
      <c r="BA52" s="67" t="s">
        <v>103</v>
      </c>
      <c r="BC52" s="365"/>
      <c r="BD52" s="366"/>
      <c r="BE52" s="285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320"/>
      <c r="BQ52" s="321"/>
      <c r="BR52" s="321"/>
      <c r="BS52" s="321"/>
      <c r="BT52" s="291"/>
      <c r="BU52" s="350"/>
      <c r="BV52" s="351"/>
      <c r="BW52" s="351"/>
      <c r="BX52" s="351"/>
      <c r="BY52" s="352"/>
      <c r="BZ52" s="353"/>
      <c r="CA52" s="354"/>
      <c r="CB52" s="67" t="s">
        <v>103</v>
      </c>
      <c r="CD52" s="356"/>
      <c r="CE52" s="357"/>
      <c r="CF52" s="357"/>
      <c r="CG52" s="357"/>
      <c r="CH52" s="357"/>
      <c r="CI52" s="357"/>
      <c r="CJ52" s="357"/>
      <c r="CK52" s="357"/>
      <c r="CL52" s="357"/>
      <c r="CM52" s="357"/>
      <c r="CN52" s="357"/>
      <c r="CO52" s="357"/>
      <c r="CP52" s="357"/>
      <c r="CQ52" s="230"/>
    </row>
    <row r="53" spans="1:95" ht="6" customHeight="1" thickBot="1" x14ac:dyDescent="0.2"/>
    <row r="54" spans="1:95" ht="12.75" customHeight="1" thickBot="1" x14ac:dyDescent="0.2">
      <c r="A54" s="144" t="s">
        <v>111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6"/>
      <c r="AK54" s="2" t="s">
        <v>112</v>
      </c>
      <c r="BM54" s="2" t="s">
        <v>113</v>
      </c>
      <c r="BQ54" s="367" t="s">
        <v>114</v>
      </c>
      <c r="BR54" s="368"/>
      <c r="BS54" s="368"/>
      <c r="BT54" s="368"/>
      <c r="BU54" s="368"/>
      <c r="BV54" s="368"/>
      <c r="BW54" s="368"/>
      <c r="BX54" s="368"/>
      <c r="BY54" s="369"/>
      <c r="BZ54" s="367" t="s">
        <v>115</v>
      </c>
      <c r="CA54" s="368"/>
      <c r="CB54" s="368"/>
      <c r="CC54" s="368"/>
      <c r="CD54" s="368"/>
      <c r="CE54" s="368"/>
      <c r="CF54" s="368"/>
      <c r="CG54" s="368"/>
      <c r="CH54" s="369"/>
      <c r="CI54" s="367" t="s">
        <v>116</v>
      </c>
      <c r="CJ54" s="368"/>
      <c r="CK54" s="368"/>
      <c r="CL54" s="368"/>
      <c r="CM54" s="368"/>
      <c r="CN54" s="368"/>
      <c r="CO54" s="368"/>
      <c r="CP54" s="368"/>
      <c r="CQ54" s="369"/>
    </row>
    <row r="55" spans="1:95" ht="9.75" customHeight="1" x14ac:dyDescent="0.15">
      <c r="A55" s="355"/>
      <c r="B55" s="131"/>
      <c r="C55" s="131"/>
      <c r="D55" s="131"/>
      <c r="E55" s="131"/>
      <c r="F55" s="131"/>
      <c r="G55" s="131"/>
      <c r="H55" s="131"/>
      <c r="I55" s="131"/>
      <c r="J55" s="131"/>
      <c r="K55" s="375"/>
      <c r="L55" s="355"/>
      <c r="M55" s="131"/>
      <c r="N55" s="131"/>
      <c r="O55" s="131"/>
      <c r="P55" s="131"/>
      <c r="Q55" s="131"/>
      <c r="R55" s="131"/>
      <c r="S55" s="131"/>
      <c r="T55" s="131"/>
      <c r="U55" s="131"/>
      <c r="V55" s="375"/>
      <c r="W55" s="355"/>
      <c r="X55" s="131"/>
      <c r="Y55" s="131"/>
      <c r="Z55" s="131"/>
      <c r="AA55" s="131"/>
      <c r="AB55" s="131"/>
      <c r="AC55" s="131"/>
      <c r="AD55" s="131"/>
      <c r="AE55" s="131"/>
      <c r="AF55" s="131"/>
      <c r="AG55" s="375"/>
      <c r="BF55" s="2" t="s">
        <v>153</v>
      </c>
      <c r="BN55" s="231" t="s">
        <v>118</v>
      </c>
      <c r="BO55" s="227"/>
      <c r="BP55" s="370"/>
      <c r="BQ55" s="358"/>
      <c r="BR55" s="359"/>
      <c r="BS55" s="359"/>
      <c r="BT55" s="359"/>
      <c r="BU55" s="359"/>
      <c r="BV55" s="359"/>
      <c r="BW55" s="359"/>
      <c r="BX55" s="359"/>
      <c r="BY55" s="69" t="s">
        <v>102</v>
      </c>
      <c r="BZ55" s="362"/>
      <c r="CA55" s="363"/>
      <c r="CB55" s="363"/>
      <c r="CC55" s="363"/>
      <c r="CD55" s="363"/>
      <c r="CE55" s="363"/>
      <c r="CF55" s="363"/>
      <c r="CG55" s="363"/>
      <c r="CH55" s="69" t="s">
        <v>102</v>
      </c>
      <c r="CI55" s="362"/>
      <c r="CJ55" s="363"/>
      <c r="CK55" s="363"/>
      <c r="CL55" s="363"/>
      <c r="CM55" s="363"/>
      <c r="CN55" s="363"/>
      <c r="CO55" s="363"/>
      <c r="CP55" s="363"/>
      <c r="CQ55" s="69" t="s">
        <v>102</v>
      </c>
    </row>
    <row r="56" spans="1:95" ht="9.75" customHeight="1" x14ac:dyDescent="0.15">
      <c r="A56" s="376"/>
      <c r="B56" s="132"/>
      <c r="C56" s="132"/>
      <c r="D56" s="132"/>
      <c r="E56" s="132"/>
      <c r="F56" s="132"/>
      <c r="G56" s="132"/>
      <c r="H56" s="132"/>
      <c r="I56" s="132"/>
      <c r="J56" s="132"/>
      <c r="K56" s="377"/>
      <c r="L56" s="376"/>
      <c r="M56" s="132"/>
      <c r="N56" s="132"/>
      <c r="O56" s="132"/>
      <c r="P56" s="132"/>
      <c r="Q56" s="132"/>
      <c r="R56" s="132"/>
      <c r="S56" s="132"/>
      <c r="T56" s="132"/>
      <c r="U56" s="132"/>
      <c r="V56" s="377"/>
      <c r="W56" s="376"/>
      <c r="X56" s="132"/>
      <c r="Y56" s="132"/>
      <c r="Z56" s="132"/>
      <c r="AA56" s="132"/>
      <c r="AB56" s="132"/>
      <c r="AC56" s="132"/>
      <c r="AD56" s="132"/>
      <c r="AE56" s="132"/>
      <c r="AF56" s="132"/>
      <c r="AG56" s="377"/>
      <c r="AI56" s="379" t="s">
        <v>175</v>
      </c>
      <c r="AJ56" s="379"/>
      <c r="AK56" s="132"/>
      <c r="AL56" s="132"/>
      <c r="AM56" s="1" t="s">
        <v>33</v>
      </c>
      <c r="AN56" s="132"/>
      <c r="AO56" s="132"/>
      <c r="AP56" s="1" t="s">
        <v>34</v>
      </c>
      <c r="AQ56" s="132"/>
      <c r="AR56" s="132"/>
      <c r="AS56" s="1" t="s">
        <v>121</v>
      </c>
      <c r="BN56" s="232"/>
      <c r="BO56" s="197"/>
      <c r="BP56" s="371"/>
      <c r="BQ56" s="360"/>
      <c r="BR56" s="361"/>
      <c r="BS56" s="361"/>
      <c r="BT56" s="361"/>
      <c r="BU56" s="361"/>
      <c r="BV56" s="361"/>
      <c r="BW56" s="361"/>
      <c r="BX56" s="361"/>
      <c r="BY56" s="70"/>
      <c r="BZ56" s="364"/>
      <c r="CA56" s="197"/>
      <c r="CB56" s="197"/>
      <c r="CC56" s="197"/>
      <c r="CD56" s="197"/>
      <c r="CE56" s="197"/>
      <c r="CF56" s="197"/>
      <c r="CG56" s="197"/>
      <c r="CH56" s="70"/>
      <c r="CI56" s="364"/>
      <c r="CJ56" s="197"/>
      <c r="CK56" s="197"/>
      <c r="CL56" s="197"/>
      <c r="CM56" s="197"/>
      <c r="CN56" s="197"/>
      <c r="CO56" s="197"/>
      <c r="CP56" s="197"/>
      <c r="CQ56" s="70"/>
    </row>
    <row r="57" spans="1:95" ht="11.25" customHeight="1" x14ac:dyDescent="0.15">
      <c r="A57" s="86" t="s">
        <v>154</v>
      </c>
      <c r="B57" s="321"/>
      <c r="C57" s="321"/>
      <c r="D57" s="321"/>
      <c r="E57" s="88"/>
      <c r="F57" s="93" t="s">
        <v>33</v>
      </c>
      <c r="G57" s="89"/>
      <c r="H57" s="93" t="s">
        <v>34</v>
      </c>
      <c r="I57" s="89"/>
      <c r="J57" s="93" t="s">
        <v>121</v>
      </c>
      <c r="K57" s="94" t="s">
        <v>155</v>
      </c>
      <c r="L57" s="86" t="s">
        <v>156</v>
      </c>
      <c r="M57" s="321"/>
      <c r="N57" s="321"/>
      <c r="O57" s="321"/>
      <c r="P57" s="88"/>
      <c r="Q57" s="93" t="s">
        <v>33</v>
      </c>
      <c r="R57" s="89"/>
      <c r="S57" s="93" t="s">
        <v>34</v>
      </c>
      <c r="T57" s="89"/>
      <c r="U57" s="93" t="s">
        <v>121</v>
      </c>
      <c r="V57" s="94" t="s">
        <v>155</v>
      </c>
      <c r="W57" s="86" t="s">
        <v>156</v>
      </c>
      <c r="X57" s="321"/>
      <c r="Y57" s="321"/>
      <c r="Z57" s="321"/>
      <c r="AA57" s="88"/>
      <c r="AB57" s="93" t="s">
        <v>33</v>
      </c>
      <c r="AC57" s="89"/>
      <c r="AD57" s="93" t="s">
        <v>34</v>
      </c>
      <c r="AE57" s="89"/>
      <c r="AF57" s="93" t="s">
        <v>121</v>
      </c>
      <c r="AG57" s="94" t="s">
        <v>155</v>
      </c>
      <c r="AT57" s="380"/>
      <c r="AU57" s="380"/>
      <c r="AV57" s="380"/>
      <c r="AW57" s="380"/>
      <c r="AX57" s="380"/>
      <c r="AY57" s="380"/>
      <c r="AZ57" s="380"/>
      <c r="BA57" s="380"/>
      <c r="BB57" s="380"/>
      <c r="BC57" s="380"/>
      <c r="BD57" s="380"/>
      <c r="BE57" s="380"/>
      <c r="BF57" s="380"/>
      <c r="BG57" s="380"/>
      <c r="BH57" s="380"/>
      <c r="BI57" s="380"/>
      <c r="BN57" s="231" t="s">
        <v>125</v>
      </c>
      <c r="BO57" s="227"/>
      <c r="BP57" s="370"/>
      <c r="BQ57" s="372"/>
      <c r="BR57" s="227"/>
      <c r="BS57" s="227"/>
      <c r="BT57" s="227"/>
      <c r="BU57" s="227"/>
      <c r="BV57" s="227"/>
      <c r="BW57" s="227"/>
      <c r="BX57" s="227"/>
      <c r="BY57" s="75" t="s">
        <v>126</v>
      </c>
      <c r="BZ57" s="372"/>
      <c r="CA57" s="227"/>
      <c r="CB57" s="227"/>
      <c r="CC57" s="227"/>
      <c r="CD57" s="227"/>
      <c r="CE57" s="227"/>
      <c r="CF57" s="227"/>
      <c r="CG57" s="227"/>
      <c r="CH57" s="75" t="s">
        <v>126</v>
      </c>
      <c r="CI57" s="372"/>
      <c r="CJ57" s="227"/>
      <c r="CK57" s="227"/>
      <c r="CL57" s="227"/>
      <c r="CM57" s="227"/>
      <c r="CN57" s="227"/>
      <c r="CO57" s="227"/>
      <c r="CP57" s="227"/>
      <c r="CQ57" s="75" t="s">
        <v>126</v>
      </c>
    </row>
    <row r="58" spans="1:95" ht="9.75" customHeight="1" x14ac:dyDescent="0.15">
      <c r="A58" s="355"/>
      <c r="B58" s="131"/>
      <c r="C58" s="131"/>
      <c r="D58" s="131"/>
      <c r="E58" s="131"/>
      <c r="F58" s="131"/>
      <c r="G58" s="131"/>
      <c r="H58" s="131"/>
      <c r="I58" s="131"/>
      <c r="J58" s="131"/>
      <c r="K58" s="375"/>
      <c r="L58" s="355"/>
      <c r="M58" s="131"/>
      <c r="N58" s="131"/>
      <c r="O58" s="131"/>
      <c r="P58" s="131"/>
      <c r="Q58" s="131"/>
      <c r="R58" s="131"/>
      <c r="S58" s="131"/>
      <c r="T58" s="131"/>
      <c r="U58" s="131"/>
      <c r="V58" s="375"/>
      <c r="W58" s="355"/>
      <c r="X58" s="131"/>
      <c r="Y58" s="131"/>
      <c r="Z58" s="131"/>
      <c r="AA58" s="131"/>
      <c r="AB58" s="131"/>
      <c r="AC58" s="131"/>
      <c r="AD58" s="131"/>
      <c r="AE58" s="131"/>
      <c r="AF58" s="131"/>
      <c r="AG58" s="375"/>
      <c r="AJ58" s="2" t="s">
        <v>117</v>
      </c>
      <c r="AT58" s="380"/>
      <c r="AU58" s="380"/>
      <c r="AV58" s="380"/>
      <c r="AW58" s="380"/>
      <c r="AX58" s="380"/>
      <c r="AY58" s="380"/>
      <c r="AZ58" s="380"/>
      <c r="BA58" s="380"/>
      <c r="BB58" s="380"/>
      <c r="BC58" s="380"/>
      <c r="BD58" s="380"/>
      <c r="BE58" s="380"/>
      <c r="BF58" s="380"/>
      <c r="BG58" s="380"/>
      <c r="BH58" s="380"/>
      <c r="BI58" s="380"/>
      <c r="BK58" s="101" t="s">
        <v>110</v>
      </c>
      <c r="BN58" s="232"/>
      <c r="BO58" s="197"/>
      <c r="BP58" s="371"/>
      <c r="BQ58" s="364"/>
      <c r="BR58" s="197"/>
      <c r="BS58" s="197"/>
      <c r="BT58" s="197"/>
      <c r="BU58" s="197"/>
      <c r="BV58" s="197"/>
      <c r="BW58" s="197"/>
      <c r="BX58" s="197"/>
      <c r="BY58" s="70"/>
      <c r="BZ58" s="364"/>
      <c r="CA58" s="197"/>
      <c r="CB58" s="197"/>
      <c r="CC58" s="197"/>
      <c r="CD58" s="197"/>
      <c r="CE58" s="197"/>
      <c r="CF58" s="197"/>
      <c r="CG58" s="197"/>
      <c r="CH58" s="70"/>
      <c r="CI58" s="364"/>
      <c r="CJ58" s="197"/>
      <c r="CK58" s="197"/>
      <c r="CL58" s="197"/>
      <c r="CM58" s="197"/>
      <c r="CN58" s="197"/>
      <c r="CO58" s="197"/>
      <c r="CP58" s="197"/>
      <c r="CQ58" s="70"/>
    </row>
    <row r="59" spans="1:95" ht="9.75" customHeight="1" x14ac:dyDescent="0.15">
      <c r="A59" s="376"/>
      <c r="B59" s="132"/>
      <c r="C59" s="132"/>
      <c r="D59" s="132"/>
      <c r="E59" s="132"/>
      <c r="F59" s="132"/>
      <c r="G59" s="132"/>
      <c r="H59" s="132"/>
      <c r="I59" s="132"/>
      <c r="J59" s="132"/>
      <c r="K59" s="377"/>
      <c r="L59" s="376"/>
      <c r="M59" s="132"/>
      <c r="N59" s="132"/>
      <c r="O59" s="132"/>
      <c r="P59" s="132"/>
      <c r="Q59" s="132"/>
      <c r="R59" s="132"/>
      <c r="S59" s="132"/>
      <c r="T59" s="132"/>
      <c r="U59" s="132"/>
      <c r="V59" s="377"/>
      <c r="W59" s="376"/>
      <c r="X59" s="132"/>
      <c r="Y59" s="132"/>
      <c r="Z59" s="132"/>
      <c r="AA59" s="132"/>
      <c r="AB59" s="132"/>
      <c r="AC59" s="132"/>
      <c r="AD59" s="132"/>
      <c r="AE59" s="132"/>
      <c r="AF59" s="132"/>
      <c r="AG59" s="377"/>
      <c r="AT59" s="378"/>
      <c r="AU59" s="378"/>
      <c r="AV59" s="378"/>
      <c r="AW59" s="378"/>
      <c r="AX59" s="378"/>
      <c r="AY59" s="378"/>
      <c r="AZ59" s="378"/>
      <c r="BA59" s="378"/>
      <c r="BB59" s="378"/>
      <c r="BC59" s="378"/>
      <c r="BD59" s="378"/>
      <c r="BE59" s="378"/>
      <c r="BF59" s="378"/>
      <c r="BG59" s="378"/>
      <c r="BH59" s="378"/>
      <c r="BI59" s="378"/>
      <c r="BK59" s="101"/>
      <c r="BN59" s="231" t="s">
        <v>127</v>
      </c>
      <c r="BO59" s="227"/>
      <c r="BP59" s="370"/>
      <c r="BQ59" s="372"/>
      <c r="BR59" s="227"/>
      <c r="BS59" s="227"/>
      <c r="BT59" s="227"/>
      <c r="BU59" s="227"/>
      <c r="BV59" s="227"/>
      <c r="BW59" s="227"/>
      <c r="BX59" s="227"/>
      <c r="BY59" s="75" t="s">
        <v>128</v>
      </c>
      <c r="BZ59" s="372"/>
      <c r="CA59" s="227"/>
      <c r="CB59" s="227"/>
      <c r="CC59" s="227"/>
      <c r="CD59" s="227"/>
      <c r="CE59" s="227"/>
      <c r="CF59" s="227"/>
      <c r="CG59" s="227"/>
      <c r="CH59" s="75" t="s">
        <v>128</v>
      </c>
      <c r="CI59" s="372"/>
      <c r="CJ59" s="227"/>
      <c r="CK59" s="227"/>
      <c r="CL59" s="227"/>
      <c r="CM59" s="227"/>
      <c r="CN59" s="227"/>
      <c r="CO59" s="227"/>
      <c r="CP59" s="227"/>
      <c r="CQ59" s="75" t="s">
        <v>128</v>
      </c>
    </row>
    <row r="60" spans="1:95" ht="11.25" customHeight="1" thickBot="1" x14ac:dyDescent="0.2">
      <c r="A60" s="86" t="s">
        <v>154</v>
      </c>
      <c r="B60" s="321"/>
      <c r="C60" s="321"/>
      <c r="D60" s="321"/>
      <c r="E60" s="88"/>
      <c r="F60" s="93" t="s">
        <v>33</v>
      </c>
      <c r="G60" s="89"/>
      <c r="H60" s="93" t="s">
        <v>34</v>
      </c>
      <c r="I60" s="89"/>
      <c r="J60" s="93" t="s">
        <v>121</v>
      </c>
      <c r="K60" s="94" t="s">
        <v>155</v>
      </c>
      <c r="L60" s="86" t="s">
        <v>156</v>
      </c>
      <c r="M60" s="321"/>
      <c r="N60" s="321"/>
      <c r="O60" s="321"/>
      <c r="P60" s="88"/>
      <c r="Q60" s="93" t="s">
        <v>33</v>
      </c>
      <c r="R60" s="89"/>
      <c r="S60" s="93" t="s">
        <v>34</v>
      </c>
      <c r="T60" s="89"/>
      <c r="U60" s="93" t="s">
        <v>121</v>
      </c>
      <c r="V60" s="94" t="s">
        <v>155</v>
      </c>
      <c r="W60" s="86" t="s">
        <v>156</v>
      </c>
      <c r="X60" s="321"/>
      <c r="Y60" s="321"/>
      <c r="Z60" s="321"/>
      <c r="AA60" s="88"/>
      <c r="AB60" s="93" t="s">
        <v>33</v>
      </c>
      <c r="AC60" s="89"/>
      <c r="AD60" s="93" t="s">
        <v>34</v>
      </c>
      <c r="AE60" s="89"/>
      <c r="AF60" s="93" t="s">
        <v>121</v>
      </c>
      <c r="AG60" s="94" t="s">
        <v>155</v>
      </c>
      <c r="AT60" s="378"/>
      <c r="AU60" s="378"/>
      <c r="AV60" s="378"/>
      <c r="AW60" s="378"/>
      <c r="AX60" s="378"/>
      <c r="AY60" s="378"/>
      <c r="AZ60" s="378"/>
      <c r="BA60" s="378"/>
      <c r="BB60" s="378"/>
      <c r="BC60" s="378"/>
      <c r="BD60" s="378"/>
      <c r="BE60" s="378"/>
      <c r="BF60" s="378"/>
      <c r="BG60" s="378"/>
      <c r="BH60" s="378"/>
      <c r="BI60" s="378"/>
      <c r="BN60" s="232"/>
      <c r="BO60" s="197"/>
      <c r="BP60" s="371"/>
      <c r="BQ60" s="373"/>
      <c r="BR60" s="374"/>
      <c r="BS60" s="374"/>
      <c r="BT60" s="374"/>
      <c r="BU60" s="374"/>
      <c r="BV60" s="374"/>
      <c r="BW60" s="374"/>
      <c r="BX60" s="374"/>
      <c r="BY60" s="35"/>
      <c r="BZ60" s="373"/>
      <c r="CA60" s="374"/>
      <c r="CB60" s="374"/>
      <c r="CC60" s="374"/>
      <c r="CD60" s="374"/>
      <c r="CE60" s="374"/>
      <c r="CF60" s="374"/>
      <c r="CG60" s="374"/>
      <c r="CH60" s="35"/>
      <c r="CI60" s="373"/>
      <c r="CJ60" s="374"/>
      <c r="CK60" s="374"/>
      <c r="CL60" s="374"/>
      <c r="CM60" s="374"/>
      <c r="CN60" s="374"/>
      <c r="CO60" s="374"/>
      <c r="CP60" s="374"/>
      <c r="CQ60" s="35"/>
    </row>
    <row r="61" spans="1:95" ht="8.25" customHeight="1" x14ac:dyDescent="0.15">
      <c r="A61" s="76"/>
      <c r="B61" s="76"/>
      <c r="C61" s="76"/>
      <c r="D61" s="76"/>
      <c r="F61" s="77"/>
      <c r="G61" s="77"/>
      <c r="H61" s="77"/>
      <c r="I61" s="77"/>
      <c r="J61" s="77"/>
      <c r="K61" s="77"/>
      <c r="L61" s="76"/>
      <c r="M61" s="76"/>
      <c r="N61" s="76"/>
      <c r="O61" s="76"/>
      <c r="Q61" s="77"/>
      <c r="R61" s="77"/>
      <c r="S61" s="77"/>
      <c r="T61" s="77"/>
      <c r="U61" s="77"/>
      <c r="V61" s="77"/>
      <c r="W61" s="76"/>
      <c r="X61" s="76"/>
      <c r="Y61" s="76"/>
      <c r="Z61" s="76"/>
      <c r="AB61" s="77"/>
      <c r="AC61" s="77"/>
      <c r="AD61" s="77"/>
      <c r="AE61" s="77"/>
      <c r="AF61" s="77"/>
      <c r="AG61" s="7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34">
    <mergeCell ref="A58:K59"/>
    <mergeCell ref="L58:V59"/>
    <mergeCell ref="W58:AG59"/>
    <mergeCell ref="AT59:BI60"/>
    <mergeCell ref="B60:D60"/>
    <mergeCell ref="M60:O60"/>
    <mergeCell ref="X60:Z60"/>
    <mergeCell ref="A54:AG54"/>
    <mergeCell ref="B57:D57"/>
    <mergeCell ref="M57:O57"/>
    <mergeCell ref="X57:Z57"/>
    <mergeCell ref="AI56:AJ56"/>
    <mergeCell ref="A55:K56"/>
    <mergeCell ref="L55:V56"/>
    <mergeCell ref="W55:AG56"/>
    <mergeCell ref="AK56:AL56"/>
    <mergeCell ref="AN56:AO56"/>
    <mergeCell ref="AQ56:AR56"/>
    <mergeCell ref="AT57:BI58"/>
    <mergeCell ref="BN57:BP58"/>
    <mergeCell ref="BQ57:BX58"/>
    <mergeCell ref="BZ57:CG58"/>
    <mergeCell ref="CI57:CP58"/>
    <mergeCell ref="BK58:BK59"/>
    <mergeCell ref="BQ59:BX60"/>
    <mergeCell ref="BZ59:CG60"/>
    <mergeCell ref="CI59:CP60"/>
    <mergeCell ref="BN59:BP60"/>
    <mergeCell ref="BT51:BT52"/>
    <mergeCell ref="BU51:BV52"/>
    <mergeCell ref="BW51:BX52"/>
    <mergeCell ref="BY51:CA52"/>
    <mergeCell ref="CD51:CP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4:CQ54"/>
    <mergeCell ref="CI55:CP56"/>
    <mergeCell ref="BY49:CA50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BC49:BD50"/>
    <mergeCell ref="BE49:BO50"/>
    <mergeCell ref="BP49:BS50"/>
    <mergeCell ref="BT49:BT50"/>
    <mergeCell ref="AB51:AC52"/>
    <mergeCell ref="AD51:AN52"/>
    <mergeCell ref="AO51:AR52"/>
    <mergeCell ref="AS51:AS52"/>
    <mergeCell ref="AT51:AU52"/>
    <mergeCell ref="AV51:AW52"/>
    <mergeCell ref="BE51:BO52"/>
    <mergeCell ref="BP51:BS52"/>
    <mergeCell ref="A49:B50"/>
    <mergeCell ref="C49:M50"/>
    <mergeCell ref="N49:Q50"/>
    <mergeCell ref="R49:R50"/>
    <mergeCell ref="S49:T50"/>
    <mergeCell ref="U49:V50"/>
    <mergeCell ref="AT47:AU48"/>
    <mergeCell ref="AV47:AW48"/>
    <mergeCell ref="BT47:BT48"/>
    <mergeCell ref="AX47:AZ48"/>
    <mergeCell ref="BC47:BD48"/>
    <mergeCell ref="BE47:BO48"/>
    <mergeCell ref="BP47:BS48"/>
    <mergeCell ref="AV49:AW50"/>
    <mergeCell ref="AX49:AZ50"/>
    <mergeCell ref="W49:Y50"/>
    <mergeCell ref="AB49:AC50"/>
    <mergeCell ref="AD49:AN50"/>
    <mergeCell ref="AO49:AR50"/>
    <mergeCell ref="AS49:AS50"/>
    <mergeCell ref="AT49:AU50"/>
    <mergeCell ref="BY45:CA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BE45:BO46"/>
    <mergeCell ref="BP45:BS46"/>
    <mergeCell ref="BT45:BT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CK40:CP41"/>
    <mergeCell ref="CG40:CI41"/>
    <mergeCell ref="BK40:BU41"/>
    <mergeCell ref="BV40:BX41"/>
    <mergeCell ref="BZ40:CE41"/>
    <mergeCell ref="R38:AB39"/>
    <mergeCell ref="AC38:AM39"/>
    <mergeCell ref="AR38:AW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T43:AW43"/>
    <mergeCell ref="A38:F41"/>
    <mergeCell ref="G38:Q41"/>
    <mergeCell ref="CD44:CK44"/>
    <mergeCell ref="BU43:BX43"/>
    <mergeCell ref="BY43:CB44"/>
    <mergeCell ref="S44:T44"/>
    <mergeCell ref="CG39:CI39"/>
    <mergeCell ref="BP38:BP39"/>
    <mergeCell ref="BQ38:BR39"/>
    <mergeCell ref="BS38:BS39"/>
    <mergeCell ref="BT38:BU39"/>
    <mergeCell ref="R40:T41"/>
    <mergeCell ref="U40:V41"/>
    <mergeCell ref="W40:W41"/>
    <mergeCell ref="X40:Y41"/>
    <mergeCell ref="Z40:Z41"/>
    <mergeCell ref="AA40:AB41"/>
    <mergeCell ref="AC40:AM41"/>
    <mergeCell ref="AN40:AP41"/>
    <mergeCell ref="AN36:AP36"/>
    <mergeCell ref="AR36:AW36"/>
    <mergeCell ref="AY38:BJ41"/>
    <mergeCell ref="BK38:BM39"/>
    <mergeCell ref="BN38:BO39"/>
    <mergeCell ref="BZ38:CE39"/>
    <mergeCell ref="CG35:CI35"/>
    <mergeCell ref="CK35:CP35"/>
    <mergeCell ref="CJ34:CP34"/>
    <mergeCell ref="BZ35:CE35"/>
    <mergeCell ref="CG34:CH34"/>
    <mergeCell ref="BV36:BX36"/>
    <mergeCell ref="BZ36:CE36"/>
    <mergeCell ref="AZ35:BB36"/>
    <mergeCell ref="BC35:BJ36"/>
    <mergeCell ref="BK35:BM36"/>
    <mergeCell ref="BN35:BU36"/>
    <mergeCell ref="BV35:BX35"/>
    <mergeCell ref="CG36:CI36"/>
    <mergeCell ref="CK36:CP36"/>
    <mergeCell ref="BY34:CE34"/>
    <mergeCell ref="CK38:CP39"/>
    <mergeCell ref="AN39:AP39"/>
    <mergeCell ref="BV39:BX39"/>
    <mergeCell ref="AQ34:AW34"/>
    <mergeCell ref="AZ34:BA34"/>
    <mergeCell ref="BC34:BI34"/>
    <mergeCell ref="BK34:BL34"/>
    <mergeCell ref="BN34:BT34"/>
    <mergeCell ref="BV34:BW34"/>
    <mergeCell ref="AN35:AP35"/>
    <mergeCell ref="AR35:AW35"/>
    <mergeCell ref="A34:C34"/>
    <mergeCell ref="D34:E34"/>
    <mergeCell ref="G34:H34"/>
    <mergeCell ref="J34:P34"/>
    <mergeCell ref="R34:S34"/>
    <mergeCell ref="U34:AA34"/>
    <mergeCell ref="AC34:AD34"/>
    <mergeCell ref="AF34:AL34"/>
    <mergeCell ref="AN34:AO34"/>
    <mergeCell ref="A35:F36"/>
    <mergeCell ref="G35:I36"/>
    <mergeCell ref="J35:Q36"/>
    <mergeCell ref="R35:T36"/>
    <mergeCell ref="U35:AB36"/>
    <mergeCell ref="AC35:AE36"/>
    <mergeCell ref="AF35:AM36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AQ31:AW31"/>
    <mergeCell ref="AZ31:BA31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E30:F30"/>
    <mergeCell ref="G30:H30"/>
    <mergeCell ref="J30:P30"/>
    <mergeCell ref="R30:S30"/>
    <mergeCell ref="BN29:BT29"/>
    <mergeCell ref="BV29:BW29"/>
    <mergeCell ref="U30:AA30"/>
    <mergeCell ref="AC30:AD30"/>
    <mergeCell ref="R28:S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CG29:CH29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U28:AA28"/>
    <mergeCell ref="AC28:AD28"/>
    <mergeCell ref="J28:P28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BN28:BT28"/>
    <mergeCell ref="BV28:BW28"/>
    <mergeCell ref="CG28:CH28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BN22:BT22"/>
    <mergeCell ref="BV22:BW22"/>
    <mergeCell ref="CG22:CH22"/>
    <mergeCell ref="CG23:CH23"/>
    <mergeCell ref="CJ23:CP23"/>
    <mergeCell ref="AQ23:AW23"/>
    <mergeCell ref="AZ23:BA23"/>
    <mergeCell ref="BC23:BI23"/>
    <mergeCell ref="BK23:BL23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BC21:BI21"/>
    <mergeCell ref="BK21:BL21"/>
    <mergeCell ref="J22:P22"/>
    <mergeCell ref="R22:S22"/>
    <mergeCell ref="BN21:BT21"/>
    <mergeCell ref="BV21:BW21"/>
    <mergeCell ref="BY21:CE21"/>
    <mergeCell ref="BC22:BI22"/>
    <mergeCell ref="BK22:BL22"/>
    <mergeCell ref="BY22:CE22"/>
    <mergeCell ref="AQ22:AW22"/>
    <mergeCell ref="AZ22:BA22"/>
    <mergeCell ref="BK20:BL20"/>
    <mergeCell ref="BV19:BX19"/>
    <mergeCell ref="BY19:CF19"/>
    <mergeCell ref="BN20:BT20"/>
    <mergeCell ref="BV20:BW20"/>
    <mergeCell ref="BY20:CE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CG20:CH20"/>
    <mergeCell ref="CG21:CH21"/>
    <mergeCell ref="CJ21:CP21"/>
    <mergeCell ref="AC21:AD21"/>
    <mergeCell ref="AF21:AL21"/>
    <mergeCell ref="AN21:AO21"/>
    <mergeCell ref="AQ21:AW21"/>
    <mergeCell ref="AZ21:BA21"/>
    <mergeCell ref="E20:F20"/>
    <mergeCell ref="G20:H20"/>
    <mergeCell ref="J20:P20"/>
    <mergeCell ref="R20:S20"/>
    <mergeCell ref="U20:AA20"/>
    <mergeCell ref="AC20:AD20"/>
    <mergeCell ref="AN19:AP19"/>
    <mergeCell ref="AQ19:AX19"/>
    <mergeCell ref="BC20:BI20"/>
    <mergeCell ref="CG17:CQ18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CG19:CI19"/>
    <mergeCell ref="CJ19:CQ19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</mergeCells>
  <phoneticPr fontId="3"/>
  <pageMargins left="0.39370078740157483" right="0" top="0.39370078740157483" bottom="0" header="0.31496062992125984" footer="0.31496062992125984"/>
  <pageSetup paperSize="9" scale="82" orientation="landscape" blackAndWhite="1" r:id="rId1"/>
  <headerFooter alignWithMargins="0"/>
  <ignoredErrors>
    <ignoredError sqref="BA46:BA52 Z46:Z52 CB46:CB5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DE61"/>
  <sheetViews>
    <sheetView topLeftCell="A4" zoomScale="85" workbookViewId="0">
      <selection activeCell="CM34" sqref="CM34:CS34"/>
    </sheetView>
  </sheetViews>
  <sheetFormatPr defaultRowHeight="11.25" x14ac:dyDescent="0.15"/>
  <cols>
    <col min="1" max="1" width="0.125" style="2" customWidth="1"/>
    <col min="2" max="2" width="1" style="2" customWidth="1"/>
    <col min="3" max="3" width="3.375" style="2" customWidth="1"/>
    <col min="4" max="102" width="1.75" style="2" customWidth="1"/>
    <col min="103" max="105" width="0" style="2" hidden="1" customWidth="1"/>
    <col min="106" max="109" width="9" style="2" hidden="1" customWidth="1"/>
    <col min="110" max="116" width="2.125" style="2" customWidth="1"/>
    <col min="117" max="131" width="1.875" style="2" customWidth="1"/>
    <col min="132" max="16384" width="9" style="2"/>
  </cols>
  <sheetData>
    <row r="1" spans="4:98" ht="7.5" customHeight="1" x14ac:dyDescent="0.15"/>
    <row r="2" spans="4:98" ht="12.75" customHeight="1" x14ac:dyDescent="0.15">
      <c r="D2" s="1" t="s">
        <v>0</v>
      </c>
      <c r="AM2" s="97" t="s">
        <v>1</v>
      </c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</row>
    <row r="3" spans="4:98" ht="12.75" customHeight="1" x14ac:dyDescent="0.15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CN3" s="6"/>
      <c r="CO3" s="6"/>
      <c r="CP3" s="98"/>
      <c r="CQ3" s="98"/>
      <c r="CR3" s="98"/>
      <c r="CS3" s="6"/>
      <c r="CT3" s="1" t="s">
        <v>2</v>
      </c>
    </row>
    <row r="4" spans="4:98" ht="12.75" customHeight="1" thickBot="1" x14ac:dyDescent="0.2">
      <c r="D4" s="99" t="s">
        <v>3</v>
      </c>
      <c r="E4" s="100"/>
      <c r="F4" s="100"/>
      <c r="H4" s="101" t="s">
        <v>4</v>
      </c>
      <c r="I4" s="101"/>
      <c r="J4" s="381" t="s">
        <v>158</v>
      </c>
      <c r="K4" s="381"/>
      <c r="L4" s="381"/>
      <c r="M4" s="381"/>
      <c r="N4" s="381"/>
      <c r="O4" s="381"/>
      <c r="P4" s="381"/>
      <c r="Q4" s="381"/>
      <c r="R4" s="381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4"/>
      <c r="AH4" s="101" t="s">
        <v>5</v>
      </c>
      <c r="AI4" s="101"/>
      <c r="AJ4" s="101"/>
      <c r="AK4" s="101"/>
      <c r="AL4" s="101"/>
      <c r="AM4" s="101"/>
      <c r="AN4" s="101"/>
    </row>
    <row r="5" spans="4:98" ht="12.75" customHeight="1" x14ac:dyDescent="0.15">
      <c r="D5" s="99"/>
      <c r="E5" s="100"/>
      <c r="F5" s="100"/>
      <c r="H5" s="101"/>
      <c r="I5" s="101"/>
      <c r="J5" s="381"/>
      <c r="K5" s="381"/>
      <c r="L5" s="381"/>
      <c r="M5" s="381"/>
      <c r="N5" s="381"/>
      <c r="O5" s="381"/>
      <c r="P5" s="381"/>
      <c r="Q5" s="381"/>
      <c r="R5" s="381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H5" s="105" t="s">
        <v>6</v>
      </c>
      <c r="AI5" s="105"/>
      <c r="AJ5" s="105" t="s">
        <v>7</v>
      </c>
      <c r="AK5" s="105"/>
      <c r="AL5" s="105" t="s">
        <v>8</v>
      </c>
      <c r="AM5" s="105"/>
      <c r="AN5" s="105" t="s">
        <v>9</v>
      </c>
      <c r="AO5" s="105"/>
      <c r="AP5" s="105"/>
      <c r="AQ5" s="105"/>
      <c r="AR5" s="105"/>
      <c r="AS5" s="105"/>
      <c r="AT5" s="105" t="s">
        <v>10</v>
      </c>
      <c r="AU5" s="105"/>
      <c r="AV5" s="105"/>
      <c r="AW5" s="105" t="s">
        <v>11</v>
      </c>
      <c r="AX5" s="105"/>
      <c r="BH5" s="8"/>
      <c r="BI5" s="9" t="s">
        <v>12</v>
      </c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1"/>
      <c r="BV5" s="9" t="s">
        <v>13</v>
      </c>
      <c r="BW5" s="9"/>
      <c r="BX5" s="10"/>
      <c r="BY5" s="10"/>
      <c r="BZ5" s="10"/>
      <c r="CA5" s="10"/>
      <c r="CB5" s="10"/>
      <c r="CC5" s="10"/>
      <c r="CD5" s="10"/>
      <c r="CE5" s="10"/>
      <c r="CF5" s="10"/>
      <c r="CG5" s="12"/>
      <c r="CH5" s="10"/>
      <c r="CI5" s="9" t="s">
        <v>14</v>
      </c>
      <c r="CJ5" s="9"/>
      <c r="CK5" s="10"/>
      <c r="CL5" s="10"/>
      <c r="CM5" s="10"/>
      <c r="CN5" s="10"/>
      <c r="CO5" s="10"/>
      <c r="CP5" s="10"/>
      <c r="CQ5" s="10"/>
      <c r="CR5" s="10"/>
      <c r="CS5" s="10"/>
      <c r="CT5" s="13"/>
    </row>
    <row r="6" spans="4:98" ht="12.75" customHeight="1" x14ac:dyDescent="0.15">
      <c r="D6" s="14"/>
      <c r="I6" s="7"/>
      <c r="J6" s="381" t="s">
        <v>159</v>
      </c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2"/>
      <c r="AH6" s="383" t="s">
        <v>161</v>
      </c>
      <c r="AI6" s="383"/>
      <c r="AJ6" s="383">
        <v>3</v>
      </c>
      <c r="AK6" s="383"/>
      <c r="AL6" s="383" t="s">
        <v>162</v>
      </c>
      <c r="AM6" s="383"/>
      <c r="AN6" s="383" t="s">
        <v>163</v>
      </c>
      <c r="AO6" s="383"/>
      <c r="AP6" s="383"/>
      <c r="AQ6" s="383"/>
      <c r="AR6" s="383"/>
      <c r="AS6" s="383"/>
      <c r="AT6" s="383" t="s">
        <v>164</v>
      </c>
      <c r="AU6" s="383"/>
      <c r="AV6" s="383"/>
      <c r="AW6" s="110"/>
      <c r="AX6" s="110"/>
      <c r="BH6" s="15"/>
      <c r="BI6" s="16"/>
      <c r="BJ6" s="16"/>
      <c r="BK6" s="16"/>
      <c r="BL6" s="16"/>
      <c r="BM6" s="16"/>
      <c r="BN6" s="16"/>
      <c r="BO6" s="16"/>
      <c r="BP6" s="16"/>
      <c r="BQ6" s="384">
        <v>9801</v>
      </c>
      <c r="BR6" s="385"/>
      <c r="BS6" s="386"/>
      <c r="BU6" s="14"/>
      <c r="BW6" s="2">
        <v>1</v>
      </c>
      <c r="BX6" s="2" t="s">
        <v>15</v>
      </c>
      <c r="CD6" s="78">
        <v>2</v>
      </c>
      <c r="CE6" s="17"/>
      <c r="CG6" s="18"/>
      <c r="CJ6" s="19">
        <v>1</v>
      </c>
      <c r="CK6" s="19" t="s">
        <v>16</v>
      </c>
      <c r="CR6" s="78">
        <v>1</v>
      </c>
      <c r="CT6" s="20"/>
    </row>
    <row r="7" spans="4:98" ht="12.75" customHeight="1" x14ac:dyDescent="0.15">
      <c r="D7" s="14"/>
      <c r="I7" s="7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2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110"/>
      <c r="AX7" s="110"/>
      <c r="BH7" s="15"/>
      <c r="BI7" s="387" t="s">
        <v>167</v>
      </c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U7" s="14"/>
      <c r="BW7" s="2">
        <v>2</v>
      </c>
      <c r="BX7" s="2" t="s">
        <v>17</v>
      </c>
      <c r="CD7" s="17"/>
      <c r="CE7" s="17"/>
      <c r="CG7" s="18"/>
      <c r="CJ7" s="19">
        <v>2</v>
      </c>
      <c r="CK7" s="19" t="s">
        <v>18</v>
      </c>
      <c r="CT7" s="20"/>
    </row>
    <row r="8" spans="4:98" ht="12.75" customHeight="1" x14ac:dyDescent="0.15">
      <c r="D8" s="99" t="s">
        <v>19</v>
      </c>
      <c r="E8" s="100"/>
      <c r="F8" s="100"/>
      <c r="G8" s="100"/>
      <c r="H8" s="100"/>
      <c r="J8" s="381" t="s">
        <v>170</v>
      </c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2"/>
      <c r="AH8" s="101" t="s">
        <v>20</v>
      </c>
      <c r="AI8" s="101"/>
      <c r="AJ8" s="101"/>
      <c r="AK8" s="101"/>
      <c r="AL8" s="101"/>
      <c r="AM8" s="101"/>
      <c r="AN8" s="101"/>
      <c r="AO8" s="101"/>
      <c r="AP8" s="101"/>
      <c r="BH8" s="15"/>
      <c r="BI8" s="387"/>
      <c r="BJ8" s="387"/>
      <c r="BK8" s="387"/>
      <c r="BL8" s="387"/>
      <c r="BM8" s="387"/>
      <c r="BN8" s="387"/>
      <c r="BO8" s="387"/>
      <c r="BP8" s="387"/>
      <c r="BQ8" s="387"/>
      <c r="BR8" s="387"/>
      <c r="BS8" s="387"/>
      <c r="BU8" s="14"/>
      <c r="CG8" s="18"/>
      <c r="CI8" s="21" t="s">
        <v>21</v>
      </c>
      <c r="CJ8" s="389"/>
      <c r="CK8" s="390"/>
      <c r="CL8" s="390"/>
      <c r="CM8" s="390"/>
      <c r="CN8" s="390"/>
      <c r="CO8" s="390"/>
      <c r="CP8" s="390"/>
      <c r="CQ8" s="390"/>
      <c r="CR8" s="390"/>
      <c r="CS8" s="22" t="s">
        <v>22</v>
      </c>
      <c r="CT8" s="20"/>
    </row>
    <row r="9" spans="4:98" ht="12.75" customHeight="1" thickBot="1" x14ac:dyDescent="0.2">
      <c r="D9" s="99"/>
      <c r="E9" s="100"/>
      <c r="F9" s="100"/>
      <c r="G9" s="100"/>
      <c r="H9" s="100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2"/>
      <c r="AH9" s="383" t="s">
        <v>165</v>
      </c>
      <c r="AI9" s="383"/>
      <c r="AJ9" s="383"/>
      <c r="AK9" s="383"/>
      <c r="AL9" s="383"/>
      <c r="AM9" s="391" t="s">
        <v>129</v>
      </c>
      <c r="AN9" s="383" t="s">
        <v>166</v>
      </c>
      <c r="AO9" s="383"/>
      <c r="AP9" s="383"/>
      <c r="AQ9" s="383"/>
      <c r="AR9" s="383"/>
      <c r="AS9" s="383"/>
      <c r="AT9" s="118" t="s">
        <v>129</v>
      </c>
      <c r="AU9" s="110">
        <v>7</v>
      </c>
      <c r="AV9" s="110"/>
      <c r="BH9" s="23"/>
      <c r="BI9" s="388"/>
      <c r="BJ9" s="388"/>
      <c r="BK9" s="388"/>
      <c r="BL9" s="388"/>
      <c r="BM9" s="388"/>
      <c r="BN9" s="388"/>
      <c r="BO9" s="388"/>
      <c r="BP9" s="388"/>
      <c r="BQ9" s="388"/>
      <c r="BR9" s="388"/>
      <c r="BS9" s="388"/>
      <c r="BT9" s="6"/>
      <c r="BU9" s="24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6"/>
      <c r="CI9" s="27" t="s">
        <v>24</v>
      </c>
      <c r="CJ9" s="392"/>
      <c r="CK9" s="393"/>
      <c r="CL9" s="393"/>
      <c r="CM9" s="393"/>
      <c r="CN9" s="393"/>
      <c r="CO9" s="393"/>
      <c r="CP9" s="393"/>
      <c r="CQ9" s="393"/>
      <c r="CR9" s="393"/>
      <c r="CS9" s="28" t="s">
        <v>22</v>
      </c>
      <c r="CT9" s="20"/>
    </row>
    <row r="10" spans="4:98" ht="12.75" customHeight="1" x14ac:dyDescent="0.15">
      <c r="D10" s="99" t="s">
        <v>25</v>
      </c>
      <c r="E10" s="100"/>
      <c r="F10" s="100"/>
      <c r="G10" s="100"/>
      <c r="H10" s="100"/>
      <c r="K10" s="29"/>
      <c r="L10" s="381" t="s">
        <v>160</v>
      </c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124" t="s">
        <v>26</v>
      </c>
      <c r="AB10" s="124"/>
      <c r="AC10" s="124"/>
      <c r="AD10" s="100"/>
      <c r="AE10" s="100"/>
      <c r="AF10" s="126"/>
      <c r="AH10" s="383"/>
      <c r="AI10" s="383"/>
      <c r="AJ10" s="383"/>
      <c r="AK10" s="383"/>
      <c r="AL10" s="383"/>
      <c r="AM10" s="391"/>
      <c r="AN10" s="383"/>
      <c r="AO10" s="383"/>
      <c r="AP10" s="383"/>
      <c r="AQ10" s="383"/>
      <c r="AR10" s="383"/>
      <c r="AS10" s="383"/>
      <c r="AT10" s="118"/>
      <c r="AU10" s="110"/>
      <c r="AV10" s="110"/>
      <c r="BH10" s="15"/>
      <c r="BI10" s="19" t="s">
        <v>27</v>
      </c>
      <c r="BJ10" s="19"/>
      <c r="BT10" s="20"/>
      <c r="CH10" s="15"/>
      <c r="CT10" s="20"/>
    </row>
    <row r="11" spans="4:98" ht="12.75" customHeight="1" x14ac:dyDescent="0.15">
      <c r="D11" s="122"/>
      <c r="E11" s="98"/>
      <c r="F11" s="98"/>
      <c r="G11" s="98"/>
      <c r="H11" s="98"/>
      <c r="I11" s="6"/>
      <c r="J11" s="30"/>
      <c r="K11" s="30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125"/>
      <c r="AB11" s="125"/>
      <c r="AC11" s="125"/>
      <c r="AD11" s="98"/>
      <c r="AE11" s="98"/>
      <c r="AF11" s="127"/>
      <c r="BH11" s="15"/>
      <c r="BJ11" s="31">
        <v>1</v>
      </c>
      <c r="BK11" s="19" t="s">
        <v>28</v>
      </c>
      <c r="BQ11" s="78">
        <v>2</v>
      </c>
      <c r="BR11" s="17"/>
      <c r="BT11" s="20"/>
      <c r="CH11" s="15"/>
      <c r="CJ11" s="19" t="s">
        <v>29</v>
      </c>
      <c r="CK11" s="19"/>
      <c r="CT11" s="20"/>
    </row>
    <row r="12" spans="4:98" ht="12.75" customHeight="1" x14ac:dyDescent="0.15">
      <c r="D12" s="128"/>
      <c r="E12" s="128"/>
      <c r="F12" s="128"/>
      <c r="G12" s="128"/>
      <c r="H12" s="128"/>
      <c r="I12" s="128"/>
      <c r="J12" s="128"/>
      <c r="K12" s="128"/>
      <c r="M12" s="129" t="s">
        <v>30</v>
      </c>
      <c r="N12" s="129"/>
      <c r="O12" s="129"/>
      <c r="P12" s="129"/>
      <c r="Q12" s="129"/>
      <c r="R12" s="129"/>
      <c r="S12" s="129"/>
      <c r="T12" s="227" t="s">
        <v>151</v>
      </c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H12" s="17" t="s">
        <v>31</v>
      </c>
      <c r="AO12" s="17" t="s">
        <v>157</v>
      </c>
      <c r="BH12" s="15"/>
      <c r="BJ12" s="31">
        <v>2</v>
      </c>
      <c r="BK12" s="19" t="s">
        <v>32</v>
      </c>
      <c r="BQ12" s="17"/>
      <c r="BR12" s="17"/>
      <c r="BT12" s="20"/>
      <c r="CH12" s="15"/>
      <c r="CJ12" s="144"/>
      <c r="CK12" s="145"/>
      <c r="CL12" s="32" t="s">
        <v>33</v>
      </c>
      <c r="CM12" s="145"/>
      <c r="CN12" s="145"/>
      <c r="CO12" s="32" t="s">
        <v>34</v>
      </c>
      <c r="CP12" s="145"/>
      <c r="CQ12" s="145"/>
      <c r="CR12" s="33" t="s">
        <v>35</v>
      </c>
      <c r="CT12" s="20"/>
    </row>
    <row r="13" spans="4:98" ht="12.75" customHeight="1" thickBot="1" x14ac:dyDescent="0.2">
      <c r="D13" s="103"/>
      <c r="E13" s="103"/>
      <c r="F13" s="103"/>
      <c r="G13" s="103"/>
      <c r="H13" s="103"/>
      <c r="I13" s="103"/>
      <c r="J13" s="103"/>
      <c r="K13" s="103"/>
      <c r="L13" s="29"/>
      <c r="M13" s="130"/>
      <c r="N13" s="130"/>
      <c r="O13" s="130"/>
      <c r="P13" s="130"/>
      <c r="Q13" s="130"/>
      <c r="R13" s="130"/>
      <c r="S13" s="130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J13" s="135" t="s">
        <v>168</v>
      </c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BH13" s="34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35"/>
      <c r="CH13" s="3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35"/>
    </row>
    <row r="14" spans="4:98" ht="6" customHeight="1" x14ac:dyDescent="0.15"/>
    <row r="15" spans="4:98" ht="12.75" customHeight="1" x14ac:dyDescent="0.15">
      <c r="D15" s="136" t="s">
        <v>36</v>
      </c>
      <c r="E15" s="137"/>
      <c r="F15" s="137"/>
      <c r="G15" s="137"/>
      <c r="H15" s="137"/>
      <c r="I15" s="138"/>
      <c r="J15" s="144" t="s">
        <v>37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6"/>
      <c r="BC15" s="144" t="s">
        <v>38</v>
      </c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6"/>
    </row>
    <row r="16" spans="4:98" ht="12.75" customHeight="1" x14ac:dyDescent="0.15">
      <c r="D16" s="139"/>
      <c r="E16" s="140"/>
      <c r="F16" s="140"/>
      <c r="G16" s="140"/>
      <c r="H16" s="140"/>
      <c r="I16" s="141"/>
      <c r="J16" s="147" t="s">
        <v>39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9"/>
      <c r="U16" s="147" t="s">
        <v>40</v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9"/>
      <c r="AF16" s="147" t="s">
        <v>41</v>
      </c>
      <c r="AG16" s="148"/>
      <c r="AH16" s="148"/>
      <c r="AI16" s="148"/>
      <c r="AJ16" s="148"/>
      <c r="AK16" s="148"/>
      <c r="AL16" s="148"/>
      <c r="AM16" s="148"/>
      <c r="AN16" s="148"/>
      <c r="AO16" s="148"/>
      <c r="AP16" s="149"/>
      <c r="AQ16" s="147" t="s">
        <v>42</v>
      </c>
      <c r="AR16" s="148"/>
      <c r="AS16" s="148"/>
      <c r="AT16" s="148"/>
      <c r="AU16" s="148"/>
      <c r="AV16" s="148"/>
      <c r="AW16" s="148"/>
      <c r="AX16" s="148"/>
      <c r="AY16" s="148"/>
      <c r="AZ16" s="148"/>
      <c r="BA16" s="149"/>
      <c r="BC16" s="147" t="s">
        <v>43</v>
      </c>
      <c r="BD16" s="148"/>
      <c r="BE16" s="148"/>
      <c r="BF16" s="148"/>
      <c r="BG16" s="148"/>
      <c r="BH16" s="148"/>
      <c r="BI16" s="148"/>
      <c r="BJ16" s="148"/>
      <c r="BK16" s="148"/>
      <c r="BL16" s="148"/>
      <c r="BM16" s="149"/>
      <c r="BN16" s="147" t="s">
        <v>44</v>
      </c>
      <c r="BO16" s="148"/>
      <c r="BP16" s="148"/>
      <c r="BQ16" s="148"/>
      <c r="BR16" s="148"/>
      <c r="BS16" s="148"/>
      <c r="BT16" s="148"/>
      <c r="BU16" s="148"/>
      <c r="BV16" s="148"/>
      <c r="BW16" s="148"/>
      <c r="BX16" s="149"/>
      <c r="BY16" s="147" t="s">
        <v>45</v>
      </c>
      <c r="BZ16" s="148"/>
      <c r="CA16" s="148"/>
      <c r="CB16" s="148"/>
      <c r="CC16" s="148"/>
      <c r="CD16" s="148"/>
      <c r="CE16" s="148"/>
      <c r="CF16" s="148"/>
      <c r="CG16" s="148"/>
      <c r="CH16" s="148"/>
      <c r="CI16" s="149"/>
      <c r="CJ16" s="147" t="s">
        <v>46</v>
      </c>
      <c r="CK16" s="148"/>
      <c r="CL16" s="148"/>
      <c r="CM16" s="148"/>
      <c r="CN16" s="148"/>
      <c r="CO16" s="148"/>
      <c r="CP16" s="148"/>
      <c r="CQ16" s="148"/>
      <c r="CR16" s="148"/>
      <c r="CS16" s="148"/>
      <c r="CT16" s="149"/>
    </row>
    <row r="17" spans="4:98" ht="12.75" customHeight="1" x14ac:dyDescent="0.15">
      <c r="D17" s="139"/>
      <c r="E17" s="140"/>
      <c r="F17" s="140"/>
      <c r="G17" s="140"/>
      <c r="H17" s="140"/>
      <c r="I17" s="141"/>
      <c r="J17" s="150"/>
      <c r="K17" s="151"/>
      <c r="L17" s="151"/>
      <c r="M17" s="151"/>
      <c r="N17" s="151"/>
      <c r="O17" s="151"/>
      <c r="P17" s="151"/>
      <c r="Q17" s="151"/>
      <c r="R17" s="151"/>
      <c r="S17" s="151"/>
      <c r="T17" s="152"/>
      <c r="U17" s="153" t="s">
        <v>47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5"/>
      <c r="AF17" s="157" t="s">
        <v>48</v>
      </c>
      <c r="AG17" s="158"/>
      <c r="AH17" s="158"/>
      <c r="AI17" s="158"/>
      <c r="AJ17" s="158"/>
      <c r="AK17" s="158"/>
      <c r="AL17" s="158"/>
      <c r="AM17" s="158"/>
      <c r="AN17" s="158"/>
      <c r="AO17" s="158"/>
      <c r="AP17" s="159"/>
      <c r="AQ17" s="157" t="s">
        <v>130</v>
      </c>
      <c r="AR17" s="158"/>
      <c r="AS17" s="158"/>
      <c r="AT17" s="158"/>
      <c r="AU17" s="158"/>
      <c r="AV17" s="158"/>
      <c r="AW17" s="158"/>
      <c r="AX17" s="158"/>
      <c r="AY17" s="158"/>
      <c r="AZ17" s="158"/>
      <c r="BA17" s="159"/>
      <c r="BC17" s="161" t="s">
        <v>50</v>
      </c>
      <c r="BD17" s="162"/>
      <c r="BE17" s="162"/>
      <c r="BF17" s="162"/>
      <c r="BG17" s="162"/>
      <c r="BH17" s="162"/>
      <c r="BI17" s="162"/>
      <c r="BJ17" s="162"/>
      <c r="BK17" s="162"/>
      <c r="BL17" s="162"/>
      <c r="BM17" s="163"/>
      <c r="BN17" s="153" t="s">
        <v>51</v>
      </c>
      <c r="BO17" s="154"/>
      <c r="BP17" s="154"/>
      <c r="BQ17" s="154"/>
      <c r="BR17" s="154"/>
      <c r="BS17" s="154"/>
      <c r="BT17" s="154"/>
      <c r="BU17" s="154"/>
      <c r="BV17" s="154"/>
      <c r="BW17" s="154"/>
      <c r="BX17" s="155"/>
      <c r="BY17" s="157" t="s">
        <v>52</v>
      </c>
      <c r="BZ17" s="158"/>
      <c r="CA17" s="158"/>
      <c r="CB17" s="158"/>
      <c r="CC17" s="158"/>
      <c r="CD17" s="158"/>
      <c r="CE17" s="158"/>
      <c r="CF17" s="158"/>
      <c r="CG17" s="158"/>
      <c r="CH17" s="158"/>
      <c r="CI17" s="159"/>
      <c r="CJ17" s="153" t="s">
        <v>53</v>
      </c>
      <c r="CK17" s="154"/>
      <c r="CL17" s="154"/>
      <c r="CM17" s="154"/>
      <c r="CN17" s="154"/>
      <c r="CO17" s="154"/>
      <c r="CP17" s="154"/>
      <c r="CQ17" s="154"/>
      <c r="CR17" s="154"/>
      <c r="CS17" s="154"/>
      <c r="CT17" s="155"/>
    </row>
    <row r="18" spans="4:98" ht="12.75" customHeight="1" thickBot="1" x14ac:dyDescent="0.2">
      <c r="D18" s="139"/>
      <c r="E18" s="140"/>
      <c r="F18" s="140"/>
      <c r="G18" s="140"/>
      <c r="H18" s="140"/>
      <c r="I18" s="141"/>
      <c r="J18" s="150"/>
      <c r="K18" s="151"/>
      <c r="L18" s="151"/>
      <c r="M18" s="151"/>
      <c r="N18" s="151"/>
      <c r="O18" s="151"/>
      <c r="P18" s="151"/>
      <c r="Q18" s="151"/>
      <c r="R18" s="151"/>
      <c r="S18" s="151"/>
      <c r="T18" s="152"/>
      <c r="U18" s="156"/>
      <c r="V18" s="154"/>
      <c r="W18" s="154"/>
      <c r="X18" s="154"/>
      <c r="Y18" s="154"/>
      <c r="Z18" s="154"/>
      <c r="AA18" s="154"/>
      <c r="AB18" s="154"/>
      <c r="AC18" s="154"/>
      <c r="AD18" s="154"/>
      <c r="AE18" s="155"/>
      <c r="AF18" s="160"/>
      <c r="AG18" s="158"/>
      <c r="AH18" s="158"/>
      <c r="AI18" s="158"/>
      <c r="AJ18" s="158"/>
      <c r="AK18" s="158"/>
      <c r="AL18" s="158"/>
      <c r="AM18" s="158"/>
      <c r="AN18" s="158"/>
      <c r="AO18" s="158"/>
      <c r="AP18" s="159"/>
      <c r="AQ18" s="160"/>
      <c r="AR18" s="158"/>
      <c r="AS18" s="158"/>
      <c r="AT18" s="158"/>
      <c r="AU18" s="158"/>
      <c r="AV18" s="158"/>
      <c r="AW18" s="158"/>
      <c r="AX18" s="158"/>
      <c r="AY18" s="158"/>
      <c r="AZ18" s="158"/>
      <c r="BA18" s="159"/>
      <c r="BC18" s="164"/>
      <c r="BD18" s="162"/>
      <c r="BE18" s="162"/>
      <c r="BF18" s="162"/>
      <c r="BG18" s="162"/>
      <c r="BH18" s="162"/>
      <c r="BI18" s="162"/>
      <c r="BJ18" s="162"/>
      <c r="BK18" s="162"/>
      <c r="BL18" s="162"/>
      <c r="BM18" s="163"/>
      <c r="BN18" s="156"/>
      <c r="BO18" s="154"/>
      <c r="BP18" s="154"/>
      <c r="BQ18" s="154"/>
      <c r="BR18" s="154"/>
      <c r="BS18" s="154"/>
      <c r="BT18" s="154"/>
      <c r="BU18" s="154"/>
      <c r="BV18" s="154"/>
      <c r="BW18" s="154"/>
      <c r="BX18" s="155"/>
      <c r="BY18" s="160"/>
      <c r="BZ18" s="158"/>
      <c r="CA18" s="158"/>
      <c r="CB18" s="158"/>
      <c r="CC18" s="158"/>
      <c r="CD18" s="158"/>
      <c r="CE18" s="158"/>
      <c r="CF18" s="158"/>
      <c r="CG18" s="158"/>
      <c r="CH18" s="158"/>
      <c r="CI18" s="159"/>
      <c r="CJ18" s="156"/>
      <c r="CK18" s="154"/>
      <c r="CL18" s="154"/>
      <c r="CM18" s="154"/>
      <c r="CN18" s="154"/>
      <c r="CO18" s="154"/>
      <c r="CP18" s="154"/>
      <c r="CQ18" s="154"/>
      <c r="CR18" s="154"/>
      <c r="CS18" s="154"/>
      <c r="CT18" s="155"/>
    </row>
    <row r="19" spans="4:98" ht="12.75" customHeight="1" x14ac:dyDescent="0.15">
      <c r="D19" s="142"/>
      <c r="E19" s="143"/>
      <c r="F19" s="143"/>
      <c r="G19" s="143"/>
      <c r="H19" s="143"/>
      <c r="I19" s="143"/>
      <c r="J19" s="165" t="s">
        <v>54</v>
      </c>
      <c r="K19" s="166"/>
      <c r="L19" s="167"/>
      <c r="M19" s="168" t="s">
        <v>55</v>
      </c>
      <c r="N19" s="166"/>
      <c r="O19" s="166"/>
      <c r="P19" s="166"/>
      <c r="Q19" s="166"/>
      <c r="R19" s="166"/>
      <c r="S19" s="166"/>
      <c r="T19" s="166"/>
      <c r="U19" s="166" t="s">
        <v>54</v>
      </c>
      <c r="V19" s="166"/>
      <c r="W19" s="167"/>
      <c r="X19" s="168" t="s">
        <v>55</v>
      </c>
      <c r="Y19" s="166"/>
      <c r="Z19" s="166"/>
      <c r="AA19" s="166"/>
      <c r="AB19" s="166"/>
      <c r="AC19" s="166"/>
      <c r="AD19" s="166"/>
      <c r="AE19" s="166"/>
      <c r="AF19" s="166" t="s">
        <v>54</v>
      </c>
      <c r="AG19" s="166"/>
      <c r="AH19" s="167"/>
      <c r="AI19" s="168" t="s">
        <v>55</v>
      </c>
      <c r="AJ19" s="166"/>
      <c r="AK19" s="166"/>
      <c r="AL19" s="166"/>
      <c r="AM19" s="166"/>
      <c r="AN19" s="166"/>
      <c r="AO19" s="166"/>
      <c r="AP19" s="166"/>
      <c r="AQ19" s="166" t="s">
        <v>54</v>
      </c>
      <c r="AR19" s="166"/>
      <c r="AS19" s="167"/>
      <c r="AT19" s="168" t="s">
        <v>55</v>
      </c>
      <c r="AU19" s="166"/>
      <c r="AV19" s="166"/>
      <c r="AW19" s="166"/>
      <c r="AX19" s="166"/>
      <c r="AY19" s="166"/>
      <c r="AZ19" s="166"/>
      <c r="BA19" s="170"/>
      <c r="BC19" s="165" t="s">
        <v>54</v>
      </c>
      <c r="BD19" s="166"/>
      <c r="BE19" s="167"/>
      <c r="BF19" s="168" t="s">
        <v>55</v>
      </c>
      <c r="BG19" s="166"/>
      <c r="BH19" s="166"/>
      <c r="BI19" s="166"/>
      <c r="BJ19" s="166"/>
      <c r="BK19" s="166"/>
      <c r="BL19" s="166"/>
      <c r="BM19" s="169"/>
      <c r="BN19" s="166" t="s">
        <v>54</v>
      </c>
      <c r="BO19" s="166"/>
      <c r="BP19" s="167"/>
      <c r="BQ19" s="168" t="s">
        <v>55</v>
      </c>
      <c r="BR19" s="166"/>
      <c r="BS19" s="166"/>
      <c r="BT19" s="166"/>
      <c r="BU19" s="166"/>
      <c r="BV19" s="166"/>
      <c r="BW19" s="166"/>
      <c r="BX19" s="169"/>
      <c r="BY19" s="166" t="s">
        <v>54</v>
      </c>
      <c r="BZ19" s="166"/>
      <c r="CA19" s="167"/>
      <c r="CB19" s="168" t="s">
        <v>55</v>
      </c>
      <c r="CC19" s="166"/>
      <c r="CD19" s="166"/>
      <c r="CE19" s="166"/>
      <c r="CF19" s="166"/>
      <c r="CG19" s="166"/>
      <c r="CH19" s="166"/>
      <c r="CI19" s="166"/>
      <c r="CJ19" s="168" t="s">
        <v>54</v>
      </c>
      <c r="CK19" s="166"/>
      <c r="CL19" s="167"/>
      <c r="CM19" s="168" t="s">
        <v>55</v>
      </c>
      <c r="CN19" s="166"/>
      <c r="CO19" s="166"/>
      <c r="CP19" s="166"/>
      <c r="CQ19" s="166"/>
      <c r="CR19" s="166"/>
      <c r="CS19" s="166"/>
      <c r="CT19" s="170"/>
    </row>
    <row r="20" spans="4:98" ht="15.75" customHeight="1" x14ac:dyDescent="0.15">
      <c r="D20" s="79"/>
      <c r="E20" s="50"/>
      <c r="F20" s="50"/>
      <c r="G20" s="80"/>
      <c r="H20" s="395" t="s">
        <v>56</v>
      </c>
      <c r="I20" s="396"/>
      <c r="J20" s="397">
        <v>3</v>
      </c>
      <c r="K20" s="398"/>
      <c r="L20" s="39" t="s">
        <v>57</v>
      </c>
      <c r="M20" s="399">
        <v>500000</v>
      </c>
      <c r="N20" s="399"/>
      <c r="O20" s="399"/>
      <c r="P20" s="399"/>
      <c r="Q20" s="399"/>
      <c r="R20" s="399"/>
      <c r="S20" s="399"/>
      <c r="T20" s="40" t="s">
        <v>58</v>
      </c>
      <c r="U20" s="400"/>
      <c r="V20" s="398"/>
      <c r="W20" s="39" t="s">
        <v>57</v>
      </c>
      <c r="X20" s="399"/>
      <c r="Y20" s="399"/>
      <c r="Z20" s="399"/>
      <c r="AA20" s="399"/>
      <c r="AB20" s="399"/>
      <c r="AC20" s="399"/>
      <c r="AD20" s="399"/>
      <c r="AE20" s="40" t="s">
        <v>58</v>
      </c>
      <c r="AF20" s="400">
        <v>1</v>
      </c>
      <c r="AG20" s="398"/>
      <c r="AH20" s="39" t="s">
        <v>57</v>
      </c>
      <c r="AI20" s="399">
        <v>60000</v>
      </c>
      <c r="AJ20" s="399"/>
      <c r="AK20" s="399"/>
      <c r="AL20" s="399"/>
      <c r="AM20" s="399"/>
      <c r="AN20" s="399"/>
      <c r="AO20" s="399"/>
      <c r="AP20" s="40" t="s">
        <v>58</v>
      </c>
      <c r="AQ20" s="400">
        <f>IF(AND(J20="",U20="",AF20=""),"",J20+U20+AF20)</f>
        <v>4</v>
      </c>
      <c r="AR20" s="398"/>
      <c r="AS20" s="39" t="s">
        <v>57</v>
      </c>
      <c r="AT20" s="402">
        <f>IF(AND(M20="",X20="",AI20=""),"",M20+X20+AI20)</f>
        <v>560000</v>
      </c>
      <c r="AU20" s="402"/>
      <c r="AV20" s="402"/>
      <c r="AW20" s="402"/>
      <c r="AX20" s="402"/>
      <c r="AY20" s="402"/>
      <c r="AZ20" s="402"/>
      <c r="BA20" s="41" t="s">
        <v>58</v>
      </c>
      <c r="BC20" s="397">
        <v>3</v>
      </c>
      <c r="BD20" s="398"/>
      <c r="BE20" s="39" t="s">
        <v>57</v>
      </c>
      <c r="BF20" s="401">
        <v>500000</v>
      </c>
      <c r="BG20" s="399"/>
      <c r="BH20" s="399"/>
      <c r="BI20" s="399"/>
      <c r="BJ20" s="399"/>
      <c r="BK20" s="399"/>
      <c r="BL20" s="399"/>
      <c r="BM20" s="42" t="s">
        <v>58</v>
      </c>
      <c r="BN20" s="400"/>
      <c r="BO20" s="398"/>
      <c r="BP20" s="39" t="s">
        <v>57</v>
      </c>
      <c r="BQ20" s="399"/>
      <c r="BR20" s="399"/>
      <c r="BS20" s="399"/>
      <c r="BT20" s="399"/>
      <c r="BU20" s="399"/>
      <c r="BV20" s="399"/>
      <c r="BW20" s="399"/>
      <c r="BX20" s="42" t="s">
        <v>58</v>
      </c>
      <c r="BY20" s="400">
        <f>IF(AND(BC20="",BN20=""),"",BC20+BN20)</f>
        <v>3</v>
      </c>
      <c r="BZ20" s="398"/>
      <c r="CA20" s="39" t="s">
        <v>57</v>
      </c>
      <c r="CB20" s="402">
        <f>IF(AND(BF20="",BQ20=""),"",BF20+BQ20)</f>
        <v>500000</v>
      </c>
      <c r="CC20" s="402"/>
      <c r="CD20" s="402"/>
      <c r="CE20" s="402"/>
      <c r="CF20" s="402"/>
      <c r="CG20" s="402"/>
      <c r="CH20" s="402"/>
      <c r="CI20" s="40" t="s">
        <v>58</v>
      </c>
      <c r="CJ20" s="398">
        <v>1</v>
      </c>
      <c r="CK20" s="398"/>
      <c r="CL20" s="39" t="s">
        <v>57</v>
      </c>
      <c r="CM20" s="399">
        <v>120000</v>
      </c>
      <c r="CN20" s="399"/>
      <c r="CO20" s="399"/>
      <c r="CP20" s="399"/>
      <c r="CQ20" s="399"/>
      <c r="CR20" s="399"/>
      <c r="CS20" s="399"/>
      <c r="CT20" s="41" t="s">
        <v>58</v>
      </c>
    </row>
    <row r="21" spans="4:98" ht="15.75" customHeight="1" x14ac:dyDescent="0.15">
      <c r="D21" s="79"/>
      <c r="E21" s="50"/>
      <c r="F21" s="50"/>
      <c r="G21" s="80"/>
      <c r="H21" s="395" t="s">
        <v>131</v>
      </c>
      <c r="I21" s="396"/>
      <c r="J21" s="397">
        <v>3</v>
      </c>
      <c r="K21" s="398"/>
      <c r="L21" s="47"/>
      <c r="M21" s="399">
        <v>500000</v>
      </c>
      <c r="N21" s="399"/>
      <c r="O21" s="399"/>
      <c r="P21" s="399"/>
      <c r="Q21" s="399"/>
      <c r="R21" s="399"/>
      <c r="S21" s="399"/>
      <c r="T21" s="48"/>
      <c r="U21" s="400"/>
      <c r="V21" s="398"/>
      <c r="W21" s="47"/>
      <c r="X21" s="399"/>
      <c r="Y21" s="399"/>
      <c r="Z21" s="399"/>
      <c r="AA21" s="399"/>
      <c r="AB21" s="399"/>
      <c r="AC21" s="399"/>
      <c r="AD21" s="399"/>
      <c r="AE21" s="48"/>
      <c r="AF21" s="400">
        <v>1</v>
      </c>
      <c r="AG21" s="398"/>
      <c r="AH21" s="47"/>
      <c r="AI21" s="399">
        <v>60000</v>
      </c>
      <c r="AJ21" s="399"/>
      <c r="AK21" s="399"/>
      <c r="AL21" s="399"/>
      <c r="AM21" s="399"/>
      <c r="AN21" s="399"/>
      <c r="AO21" s="399"/>
      <c r="AP21" s="48"/>
      <c r="AQ21" s="400">
        <f t="shared" ref="AQ21:AQ34" si="0">IF(AND(J21="",U21="",AF21=""),"",J21+U21+AF21)</f>
        <v>4</v>
      </c>
      <c r="AR21" s="398"/>
      <c r="AS21" s="47"/>
      <c r="AT21" s="402">
        <f t="shared" ref="AT21:AT34" si="1">IF(AND(M21="",X21="",AI21=""),"",M21+X21+AI21)</f>
        <v>560000</v>
      </c>
      <c r="AU21" s="402"/>
      <c r="AV21" s="402"/>
      <c r="AW21" s="402"/>
      <c r="AX21" s="402"/>
      <c r="AY21" s="402"/>
      <c r="AZ21" s="402"/>
      <c r="BA21" s="49"/>
      <c r="BC21" s="397">
        <v>3</v>
      </c>
      <c r="BD21" s="398"/>
      <c r="BE21" s="47"/>
      <c r="BF21" s="399">
        <v>500000</v>
      </c>
      <c r="BG21" s="399"/>
      <c r="BH21" s="399"/>
      <c r="BI21" s="399"/>
      <c r="BJ21" s="399"/>
      <c r="BK21" s="399"/>
      <c r="BL21" s="399"/>
      <c r="BM21" s="50"/>
      <c r="BN21" s="400"/>
      <c r="BO21" s="398"/>
      <c r="BP21" s="47"/>
      <c r="BQ21" s="399"/>
      <c r="BR21" s="399"/>
      <c r="BS21" s="399"/>
      <c r="BT21" s="399"/>
      <c r="BU21" s="399"/>
      <c r="BV21" s="399"/>
      <c r="BW21" s="399"/>
      <c r="BX21" s="50"/>
      <c r="BY21" s="400">
        <f t="shared" ref="BY21:BY33" si="2">IF(AND(BC21="",BN21=""),"",BC21+BN21)</f>
        <v>3</v>
      </c>
      <c r="BZ21" s="398"/>
      <c r="CA21" s="47"/>
      <c r="CB21" s="402">
        <f t="shared" ref="CB21:CB34" si="3">IF(AND(BF21="",BQ21=""),"",BF21+BQ21)</f>
        <v>500000</v>
      </c>
      <c r="CC21" s="402"/>
      <c r="CD21" s="402"/>
      <c r="CE21" s="402"/>
      <c r="CF21" s="402"/>
      <c r="CG21" s="402"/>
      <c r="CH21" s="402"/>
      <c r="CI21" s="48"/>
      <c r="CJ21" s="398">
        <v>1</v>
      </c>
      <c r="CK21" s="398"/>
      <c r="CL21" s="47"/>
      <c r="CM21" s="399">
        <v>120000</v>
      </c>
      <c r="CN21" s="399"/>
      <c r="CO21" s="399"/>
      <c r="CP21" s="399"/>
      <c r="CQ21" s="399"/>
      <c r="CR21" s="399"/>
      <c r="CS21" s="399"/>
      <c r="CT21" s="49"/>
    </row>
    <row r="22" spans="4:98" ht="15.75" customHeight="1" x14ac:dyDescent="0.15">
      <c r="D22" s="79"/>
      <c r="E22" s="50"/>
      <c r="F22" s="50"/>
      <c r="G22" s="80"/>
      <c r="H22" s="395" t="s">
        <v>132</v>
      </c>
      <c r="I22" s="396"/>
      <c r="J22" s="397">
        <v>3</v>
      </c>
      <c r="K22" s="398"/>
      <c r="L22" s="47"/>
      <c r="M22" s="399">
        <v>500000</v>
      </c>
      <c r="N22" s="399"/>
      <c r="O22" s="399"/>
      <c r="P22" s="399"/>
      <c r="Q22" s="399"/>
      <c r="R22" s="399"/>
      <c r="S22" s="399"/>
      <c r="T22" s="48"/>
      <c r="U22" s="400"/>
      <c r="V22" s="398"/>
      <c r="W22" s="47"/>
      <c r="X22" s="399"/>
      <c r="Y22" s="399"/>
      <c r="Z22" s="399"/>
      <c r="AA22" s="399"/>
      <c r="AB22" s="399"/>
      <c r="AC22" s="399"/>
      <c r="AD22" s="399"/>
      <c r="AE22" s="48"/>
      <c r="AF22" s="400">
        <v>1</v>
      </c>
      <c r="AG22" s="398"/>
      <c r="AH22" s="47"/>
      <c r="AI22" s="399">
        <v>60000</v>
      </c>
      <c r="AJ22" s="399"/>
      <c r="AK22" s="399"/>
      <c r="AL22" s="399"/>
      <c r="AM22" s="399"/>
      <c r="AN22" s="399"/>
      <c r="AO22" s="399"/>
      <c r="AP22" s="48"/>
      <c r="AQ22" s="400">
        <f t="shared" si="0"/>
        <v>4</v>
      </c>
      <c r="AR22" s="398"/>
      <c r="AS22" s="47"/>
      <c r="AT22" s="402">
        <f t="shared" si="1"/>
        <v>560000</v>
      </c>
      <c r="AU22" s="402"/>
      <c r="AV22" s="402"/>
      <c r="AW22" s="402"/>
      <c r="AX22" s="402"/>
      <c r="AY22" s="402"/>
      <c r="AZ22" s="402"/>
      <c r="BA22" s="49"/>
      <c r="BC22" s="397">
        <v>3</v>
      </c>
      <c r="BD22" s="398"/>
      <c r="BE22" s="47"/>
      <c r="BF22" s="399">
        <v>500000</v>
      </c>
      <c r="BG22" s="399"/>
      <c r="BH22" s="399"/>
      <c r="BI22" s="399"/>
      <c r="BJ22" s="399"/>
      <c r="BK22" s="399"/>
      <c r="BL22" s="399"/>
      <c r="BM22" s="50"/>
      <c r="BN22" s="400"/>
      <c r="BO22" s="398"/>
      <c r="BP22" s="47"/>
      <c r="BQ22" s="399"/>
      <c r="BR22" s="399"/>
      <c r="BS22" s="399"/>
      <c r="BT22" s="399"/>
      <c r="BU22" s="399"/>
      <c r="BV22" s="399"/>
      <c r="BW22" s="399"/>
      <c r="BX22" s="50"/>
      <c r="BY22" s="400">
        <f t="shared" si="2"/>
        <v>3</v>
      </c>
      <c r="BZ22" s="398"/>
      <c r="CA22" s="47"/>
      <c r="CB22" s="402">
        <f t="shared" si="3"/>
        <v>500000</v>
      </c>
      <c r="CC22" s="402"/>
      <c r="CD22" s="402"/>
      <c r="CE22" s="402"/>
      <c r="CF22" s="402"/>
      <c r="CG22" s="402"/>
      <c r="CH22" s="402"/>
      <c r="CI22" s="48"/>
      <c r="CJ22" s="398">
        <v>1</v>
      </c>
      <c r="CK22" s="398"/>
      <c r="CL22" s="47"/>
      <c r="CM22" s="399">
        <v>120000</v>
      </c>
      <c r="CN22" s="399"/>
      <c r="CO22" s="399"/>
      <c r="CP22" s="399"/>
      <c r="CQ22" s="399"/>
      <c r="CR22" s="399"/>
      <c r="CS22" s="399"/>
      <c r="CT22" s="49"/>
    </row>
    <row r="23" spans="4:98" ht="15.75" customHeight="1" x14ac:dyDescent="0.15">
      <c r="D23" s="79"/>
      <c r="E23" s="50"/>
      <c r="F23" s="50"/>
      <c r="G23" s="80"/>
      <c r="H23" s="395" t="s">
        <v>133</v>
      </c>
      <c r="I23" s="396"/>
      <c r="J23" s="397">
        <v>3</v>
      </c>
      <c r="K23" s="398"/>
      <c r="L23" s="47"/>
      <c r="M23" s="399">
        <v>500000</v>
      </c>
      <c r="N23" s="399"/>
      <c r="O23" s="399"/>
      <c r="P23" s="399"/>
      <c r="Q23" s="399"/>
      <c r="R23" s="399"/>
      <c r="S23" s="399"/>
      <c r="T23" s="48"/>
      <c r="U23" s="400"/>
      <c r="V23" s="398"/>
      <c r="W23" s="47"/>
      <c r="X23" s="399"/>
      <c r="Y23" s="399"/>
      <c r="Z23" s="399"/>
      <c r="AA23" s="399"/>
      <c r="AB23" s="399"/>
      <c r="AC23" s="399"/>
      <c r="AD23" s="399"/>
      <c r="AE23" s="48"/>
      <c r="AF23" s="400">
        <v>1</v>
      </c>
      <c r="AG23" s="398"/>
      <c r="AH23" s="47"/>
      <c r="AI23" s="399">
        <v>60000</v>
      </c>
      <c r="AJ23" s="399"/>
      <c r="AK23" s="399"/>
      <c r="AL23" s="399"/>
      <c r="AM23" s="399"/>
      <c r="AN23" s="399"/>
      <c r="AO23" s="399"/>
      <c r="AP23" s="48"/>
      <c r="AQ23" s="400">
        <f t="shared" si="0"/>
        <v>4</v>
      </c>
      <c r="AR23" s="398"/>
      <c r="AS23" s="47"/>
      <c r="AT23" s="402">
        <f t="shared" si="1"/>
        <v>560000</v>
      </c>
      <c r="AU23" s="402"/>
      <c r="AV23" s="402"/>
      <c r="AW23" s="402"/>
      <c r="AX23" s="402"/>
      <c r="AY23" s="402"/>
      <c r="AZ23" s="402"/>
      <c r="BA23" s="49"/>
      <c r="BC23" s="397">
        <v>3</v>
      </c>
      <c r="BD23" s="398"/>
      <c r="BE23" s="47"/>
      <c r="BF23" s="399">
        <v>500000</v>
      </c>
      <c r="BG23" s="399"/>
      <c r="BH23" s="399"/>
      <c r="BI23" s="399"/>
      <c r="BJ23" s="399"/>
      <c r="BK23" s="399"/>
      <c r="BL23" s="399"/>
      <c r="BM23" s="50"/>
      <c r="BN23" s="400"/>
      <c r="BO23" s="398"/>
      <c r="BP23" s="47"/>
      <c r="BQ23" s="399"/>
      <c r="BR23" s="399"/>
      <c r="BS23" s="399"/>
      <c r="BT23" s="399"/>
      <c r="BU23" s="399"/>
      <c r="BV23" s="399"/>
      <c r="BW23" s="399"/>
      <c r="BX23" s="50"/>
      <c r="BY23" s="400">
        <f t="shared" si="2"/>
        <v>3</v>
      </c>
      <c r="BZ23" s="398"/>
      <c r="CA23" s="47"/>
      <c r="CB23" s="402">
        <f t="shared" si="3"/>
        <v>500000</v>
      </c>
      <c r="CC23" s="402"/>
      <c r="CD23" s="402"/>
      <c r="CE23" s="402"/>
      <c r="CF23" s="402"/>
      <c r="CG23" s="402"/>
      <c r="CH23" s="402"/>
      <c r="CI23" s="48"/>
      <c r="CJ23" s="398">
        <v>1</v>
      </c>
      <c r="CK23" s="398"/>
      <c r="CL23" s="47"/>
      <c r="CM23" s="399">
        <v>120000</v>
      </c>
      <c r="CN23" s="399"/>
      <c r="CO23" s="399"/>
      <c r="CP23" s="399"/>
      <c r="CQ23" s="399"/>
      <c r="CR23" s="399"/>
      <c r="CS23" s="399"/>
      <c r="CT23" s="49"/>
    </row>
    <row r="24" spans="4:98" ht="15.75" customHeight="1" x14ac:dyDescent="0.15">
      <c r="D24" s="79"/>
      <c r="E24" s="50"/>
      <c r="F24" s="50"/>
      <c r="G24" s="80"/>
      <c r="H24" s="395" t="s">
        <v>134</v>
      </c>
      <c r="I24" s="396"/>
      <c r="J24" s="397">
        <v>3</v>
      </c>
      <c r="K24" s="398"/>
      <c r="L24" s="47"/>
      <c r="M24" s="399">
        <v>500000</v>
      </c>
      <c r="N24" s="399"/>
      <c r="O24" s="399"/>
      <c r="P24" s="399"/>
      <c r="Q24" s="399"/>
      <c r="R24" s="399"/>
      <c r="S24" s="399"/>
      <c r="T24" s="48"/>
      <c r="U24" s="400"/>
      <c r="V24" s="398"/>
      <c r="W24" s="47"/>
      <c r="X24" s="399"/>
      <c r="Y24" s="399"/>
      <c r="Z24" s="399"/>
      <c r="AA24" s="399"/>
      <c r="AB24" s="399"/>
      <c r="AC24" s="399"/>
      <c r="AD24" s="399"/>
      <c r="AE24" s="48"/>
      <c r="AF24" s="400">
        <v>1</v>
      </c>
      <c r="AG24" s="398"/>
      <c r="AH24" s="47"/>
      <c r="AI24" s="399">
        <v>60000</v>
      </c>
      <c r="AJ24" s="399"/>
      <c r="AK24" s="399"/>
      <c r="AL24" s="399"/>
      <c r="AM24" s="399"/>
      <c r="AN24" s="399"/>
      <c r="AO24" s="399"/>
      <c r="AP24" s="48"/>
      <c r="AQ24" s="400">
        <f t="shared" si="0"/>
        <v>4</v>
      </c>
      <c r="AR24" s="398"/>
      <c r="AS24" s="47"/>
      <c r="AT24" s="402">
        <f t="shared" si="1"/>
        <v>560000</v>
      </c>
      <c r="AU24" s="402"/>
      <c r="AV24" s="402"/>
      <c r="AW24" s="402"/>
      <c r="AX24" s="402"/>
      <c r="AY24" s="402"/>
      <c r="AZ24" s="402"/>
      <c r="BA24" s="49"/>
      <c r="BC24" s="397">
        <v>3</v>
      </c>
      <c r="BD24" s="398"/>
      <c r="BE24" s="47"/>
      <c r="BF24" s="399">
        <v>500000</v>
      </c>
      <c r="BG24" s="399"/>
      <c r="BH24" s="399"/>
      <c r="BI24" s="399"/>
      <c r="BJ24" s="399"/>
      <c r="BK24" s="399"/>
      <c r="BL24" s="399"/>
      <c r="BM24" s="50"/>
      <c r="BN24" s="400"/>
      <c r="BO24" s="398"/>
      <c r="BP24" s="47"/>
      <c r="BQ24" s="399"/>
      <c r="BR24" s="399"/>
      <c r="BS24" s="399"/>
      <c r="BT24" s="399"/>
      <c r="BU24" s="399"/>
      <c r="BV24" s="399"/>
      <c r="BW24" s="399"/>
      <c r="BX24" s="50"/>
      <c r="BY24" s="400">
        <f t="shared" si="2"/>
        <v>3</v>
      </c>
      <c r="BZ24" s="398"/>
      <c r="CA24" s="47"/>
      <c r="CB24" s="402">
        <f t="shared" si="3"/>
        <v>500000</v>
      </c>
      <c r="CC24" s="402"/>
      <c r="CD24" s="402"/>
      <c r="CE24" s="402"/>
      <c r="CF24" s="402"/>
      <c r="CG24" s="402"/>
      <c r="CH24" s="402"/>
      <c r="CI24" s="48"/>
      <c r="CJ24" s="398">
        <v>1</v>
      </c>
      <c r="CK24" s="398"/>
      <c r="CL24" s="47"/>
      <c r="CM24" s="399">
        <v>120000</v>
      </c>
      <c r="CN24" s="399"/>
      <c r="CO24" s="399"/>
      <c r="CP24" s="399"/>
      <c r="CQ24" s="399"/>
      <c r="CR24" s="399"/>
      <c r="CS24" s="399"/>
      <c r="CT24" s="49"/>
    </row>
    <row r="25" spans="4:98" ht="15.75" customHeight="1" x14ac:dyDescent="0.15">
      <c r="D25" s="79"/>
      <c r="E25" s="50"/>
      <c r="F25" s="50"/>
      <c r="G25" s="80"/>
      <c r="H25" s="395" t="s">
        <v>135</v>
      </c>
      <c r="I25" s="396"/>
      <c r="J25" s="397">
        <v>3</v>
      </c>
      <c r="K25" s="398"/>
      <c r="L25" s="47"/>
      <c r="M25" s="399">
        <v>500000</v>
      </c>
      <c r="N25" s="399"/>
      <c r="O25" s="399"/>
      <c r="P25" s="399"/>
      <c r="Q25" s="399"/>
      <c r="R25" s="399"/>
      <c r="S25" s="399"/>
      <c r="T25" s="48"/>
      <c r="U25" s="400"/>
      <c r="V25" s="398"/>
      <c r="W25" s="47"/>
      <c r="X25" s="399"/>
      <c r="Y25" s="399"/>
      <c r="Z25" s="399"/>
      <c r="AA25" s="399"/>
      <c r="AB25" s="399"/>
      <c r="AC25" s="399"/>
      <c r="AD25" s="399"/>
      <c r="AE25" s="48"/>
      <c r="AF25" s="400">
        <v>1</v>
      </c>
      <c r="AG25" s="398"/>
      <c r="AH25" s="47"/>
      <c r="AI25" s="399">
        <v>60000</v>
      </c>
      <c r="AJ25" s="399"/>
      <c r="AK25" s="399"/>
      <c r="AL25" s="399"/>
      <c r="AM25" s="399"/>
      <c r="AN25" s="399"/>
      <c r="AO25" s="399"/>
      <c r="AP25" s="48"/>
      <c r="AQ25" s="400">
        <f t="shared" si="0"/>
        <v>4</v>
      </c>
      <c r="AR25" s="398"/>
      <c r="AS25" s="47"/>
      <c r="AT25" s="402">
        <f t="shared" si="1"/>
        <v>560000</v>
      </c>
      <c r="AU25" s="402"/>
      <c r="AV25" s="402"/>
      <c r="AW25" s="402"/>
      <c r="AX25" s="402"/>
      <c r="AY25" s="402"/>
      <c r="AZ25" s="402"/>
      <c r="BA25" s="49"/>
      <c r="BC25" s="397">
        <v>3</v>
      </c>
      <c r="BD25" s="398"/>
      <c r="BE25" s="47"/>
      <c r="BF25" s="399">
        <v>500000</v>
      </c>
      <c r="BG25" s="399"/>
      <c r="BH25" s="399"/>
      <c r="BI25" s="399"/>
      <c r="BJ25" s="399"/>
      <c r="BK25" s="399"/>
      <c r="BL25" s="399"/>
      <c r="BM25" s="50"/>
      <c r="BN25" s="400"/>
      <c r="BO25" s="398"/>
      <c r="BP25" s="47"/>
      <c r="BQ25" s="399"/>
      <c r="BR25" s="399"/>
      <c r="BS25" s="399"/>
      <c r="BT25" s="399"/>
      <c r="BU25" s="399"/>
      <c r="BV25" s="399"/>
      <c r="BW25" s="399"/>
      <c r="BX25" s="50"/>
      <c r="BY25" s="400">
        <f t="shared" si="2"/>
        <v>3</v>
      </c>
      <c r="BZ25" s="398"/>
      <c r="CA25" s="47"/>
      <c r="CB25" s="402">
        <f t="shared" si="3"/>
        <v>500000</v>
      </c>
      <c r="CC25" s="402"/>
      <c r="CD25" s="402"/>
      <c r="CE25" s="402"/>
      <c r="CF25" s="402"/>
      <c r="CG25" s="402"/>
      <c r="CH25" s="402"/>
      <c r="CI25" s="48"/>
      <c r="CJ25" s="398">
        <v>1</v>
      </c>
      <c r="CK25" s="398"/>
      <c r="CL25" s="47"/>
      <c r="CM25" s="399">
        <v>120000</v>
      </c>
      <c r="CN25" s="399"/>
      <c r="CO25" s="399"/>
      <c r="CP25" s="399"/>
      <c r="CQ25" s="399"/>
      <c r="CR25" s="399"/>
      <c r="CS25" s="399"/>
      <c r="CT25" s="49"/>
    </row>
    <row r="26" spans="4:98" ht="15.75" customHeight="1" x14ac:dyDescent="0.15">
      <c r="D26" s="79"/>
      <c r="E26" s="50"/>
      <c r="F26" s="50"/>
      <c r="G26" s="80"/>
      <c r="H26" s="395" t="s">
        <v>136</v>
      </c>
      <c r="I26" s="396"/>
      <c r="J26" s="397">
        <v>3</v>
      </c>
      <c r="K26" s="398"/>
      <c r="L26" s="47"/>
      <c r="M26" s="399">
        <v>500000</v>
      </c>
      <c r="N26" s="399"/>
      <c r="O26" s="399"/>
      <c r="P26" s="399"/>
      <c r="Q26" s="399"/>
      <c r="R26" s="399"/>
      <c r="S26" s="399"/>
      <c r="T26" s="48"/>
      <c r="U26" s="400"/>
      <c r="V26" s="398"/>
      <c r="W26" s="47"/>
      <c r="X26" s="399"/>
      <c r="Y26" s="399"/>
      <c r="Z26" s="399"/>
      <c r="AA26" s="399"/>
      <c r="AB26" s="399"/>
      <c r="AC26" s="399"/>
      <c r="AD26" s="399"/>
      <c r="AE26" s="48"/>
      <c r="AF26" s="400">
        <v>1</v>
      </c>
      <c r="AG26" s="398"/>
      <c r="AH26" s="47"/>
      <c r="AI26" s="399">
        <v>60000</v>
      </c>
      <c r="AJ26" s="399"/>
      <c r="AK26" s="399"/>
      <c r="AL26" s="399"/>
      <c r="AM26" s="399"/>
      <c r="AN26" s="399"/>
      <c r="AO26" s="399"/>
      <c r="AP26" s="48"/>
      <c r="AQ26" s="400">
        <f t="shared" si="0"/>
        <v>4</v>
      </c>
      <c r="AR26" s="398"/>
      <c r="AS26" s="47"/>
      <c r="AT26" s="402">
        <f t="shared" si="1"/>
        <v>560000</v>
      </c>
      <c r="AU26" s="402"/>
      <c r="AV26" s="402"/>
      <c r="AW26" s="402"/>
      <c r="AX26" s="402"/>
      <c r="AY26" s="402"/>
      <c r="AZ26" s="402"/>
      <c r="BA26" s="49"/>
      <c r="BC26" s="397">
        <v>3</v>
      </c>
      <c r="BD26" s="398"/>
      <c r="BE26" s="47"/>
      <c r="BF26" s="399">
        <v>500000</v>
      </c>
      <c r="BG26" s="399"/>
      <c r="BH26" s="399"/>
      <c r="BI26" s="399"/>
      <c r="BJ26" s="399"/>
      <c r="BK26" s="399"/>
      <c r="BL26" s="399"/>
      <c r="BM26" s="50"/>
      <c r="BN26" s="400"/>
      <c r="BO26" s="398"/>
      <c r="BP26" s="47"/>
      <c r="BQ26" s="399"/>
      <c r="BR26" s="399"/>
      <c r="BS26" s="399"/>
      <c r="BT26" s="399"/>
      <c r="BU26" s="399"/>
      <c r="BV26" s="399"/>
      <c r="BW26" s="399"/>
      <c r="BX26" s="50"/>
      <c r="BY26" s="400">
        <f t="shared" si="2"/>
        <v>3</v>
      </c>
      <c r="BZ26" s="398"/>
      <c r="CA26" s="47"/>
      <c r="CB26" s="402">
        <f t="shared" si="3"/>
        <v>500000</v>
      </c>
      <c r="CC26" s="402"/>
      <c r="CD26" s="402"/>
      <c r="CE26" s="402"/>
      <c r="CF26" s="402"/>
      <c r="CG26" s="402"/>
      <c r="CH26" s="402"/>
      <c r="CI26" s="48"/>
      <c r="CJ26" s="398">
        <v>1</v>
      </c>
      <c r="CK26" s="398"/>
      <c r="CL26" s="47"/>
      <c r="CM26" s="399">
        <v>120000</v>
      </c>
      <c r="CN26" s="399"/>
      <c r="CO26" s="399"/>
      <c r="CP26" s="399"/>
      <c r="CQ26" s="399"/>
      <c r="CR26" s="399"/>
      <c r="CS26" s="399"/>
      <c r="CT26" s="49"/>
    </row>
    <row r="27" spans="4:98" ht="15.75" customHeight="1" x14ac:dyDescent="0.15">
      <c r="D27" s="79"/>
      <c r="E27" s="50"/>
      <c r="F27" s="50"/>
      <c r="G27" s="80"/>
      <c r="H27" s="395" t="s">
        <v>137</v>
      </c>
      <c r="I27" s="396"/>
      <c r="J27" s="397">
        <v>3</v>
      </c>
      <c r="K27" s="398"/>
      <c r="L27" s="47"/>
      <c r="M27" s="399">
        <v>500000</v>
      </c>
      <c r="N27" s="399"/>
      <c r="O27" s="399"/>
      <c r="P27" s="399"/>
      <c r="Q27" s="399"/>
      <c r="R27" s="399"/>
      <c r="S27" s="399"/>
      <c r="T27" s="48"/>
      <c r="U27" s="400"/>
      <c r="V27" s="398"/>
      <c r="W27" s="47"/>
      <c r="X27" s="399"/>
      <c r="Y27" s="399"/>
      <c r="Z27" s="399"/>
      <c r="AA27" s="399"/>
      <c r="AB27" s="399"/>
      <c r="AC27" s="399"/>
      <c r="AD27" s="399"/>
      <c r="AE27" s="48"/>
      <c r="AF27" s="400">
        <v>1</v>
      </c>
      <c r="AG27" s="398"/>
      <c r="AH27" s="47"/>
      <c r="AI27" s="399">
        <v>60000</v>
      </c>
      <c r="AJ27" s="399"/>
      <c r="AK27" s="399"/>
      <c r="AL27" s="399"/>
      <c r="AM27" s="399"/>
      <c r="AN27" s="399"/>
      <c r="AO27" s="399"/>
      <c r="AP27" s="48"/>
      <c r="AQ27" s="400">
        <f t="shared" si="0"/>
        <v>4</v>
      </c>
      <c r="AR27" s="398"/>
      <c r="AS27" s="47"/>
      <c r="AT27" s="402">
        <f t="shared" si="1"/>
        <v>560000</v>
      </c>
      <c r="AU27" s="402"/>
      <c r="AV27" s="402"/>
      <c r="AW27" s="402"/>
      <c r="AX27" s="402"/>
      <c r="AY27" s="402"/>
      <c r="AZ27" s="402"/>
      <c r="BA27" s="49"/>
      <c r="BC27" s="397">
        <v>3</v>
      </c>
      <c r="BD27" s="398"/>
      <c r="BE27" s="47"/>
      <c r="BF27" s="399">
        <v>500000</v>
      </c>
      <c r="BG27" s="399"/>
      <c r="BH27" s="399"/>
      <c r="BI27" s="399"/>
      <c r="BJ27" s="399"/>
      <c r="BK27" s="399"/>
      <c r="BL27" s="399"/>
      <c r="BM27" s="50"/>
      <c r="BN27" s="400"/>
      <c r="BO27" s="398"/>
      <c r="BP27" s="47"/>
      <c r="BQ27" s="399"/>
      <c r="BR27" s="399"/>
      <c r="BS27" s="399"/>
      <c r="BT27" s="399"/>
      <c r="BU27" s="399"/>
      <c r="BV27" s="399"/>
      <c r="BW27" s="399"/>
      <c r="BX27" s="50"/>
      <c r="BY27" s="400">
        <f t="shared" si="2"/>
        <v>3</v>
      </c>
      <c r="BZ27" s="398"/>
      <c r="CA27" s="47"/>
      <c r="CB27" s="402">
        <f t="shared" si="3"/>
        <v>500000</v>
      </c>
      <c r="CC27" s="402"/>
      <c r="CD27" s="402"/>
      <c r="CE27" s="402"/>
      <c r="CF27" s="402"/>
      <c r="CG27" s="402"/>
      <c r="CH27" s="402"/>
      <c r="CI27" s="48"/>
      <c r="CJ27" s="398">
        <v>1</v>
      </c>
      <c r="CK27" s="398"/>
      <c r="CL27" s="47"/>
      <c r="CM27" s="399">
        <v>120000</v>
      </c>
      <c r="CN27" s="399"/>
      <c r="CO27" s="399"/>
      <c r="CP27" s="399"/>
      <c r="CQ27" s="399"/>
      <c r="CR27" s="399"/>
      <c r="CS27" s="399"/>
      <c r="CT27" s="49"/>
    </row>
    <row r="28" spans="4:98" ht="15.75" customHeight="1" x14ac:dyDescent="0.15">
      <c r="D28" s="79"/>
      <c r="E28" s="50"/>
      <c r="F28" s="50"/>
      <c r="G28" s="80"/>
      <c r="H28" s="395" t="s">
        <v>138</v>
      </c>
      <c r="I28" s="396"/>
      <c r="J28" s="397">
        <v>3</v>
      </c>
      <c r="K28" s="398"/>
      <c r="L28" s="47"/>
      <c r="M28" s="399">
        <v>500000</v>
      </c>
      <c r="N28" s="399"/>
      <c r="O28" s="399"/>
      <c r="P28" s="399"/>
      <c r="Q28" s="399"/>
      <c r="R28" s="399"/>
      <c r="S28" s="399"/>
      <c r="T28" s="48"/>
      <c r="U28" s="400"/>
      <c r="V28" s="398"/>
      <c r="W28" s="47"/>
      <c r="X28" s="399"/>
      <c r="Y28" s="399"/>
      <c r="Z28" s="399"/>
      <c r="AA28" s="399"/>
      <c r="AB28" s="399"/>
      <c r="AC28" s="399"/>
      <c r="AD28" s="399"/>
      <c r="AE28" s="48"/>
      <c r="AF28" s="400">
        <v>1</v>
      </c>
      <c r="AG28" s="398"/>
      <c r="AH28" s="47"/>
      <c r="AI28" s="399">
        <v>60000</v>
      </c>
      <c r="AJ28" s="399"/>
      <c r="AK28" s="399"/>
      <c r="AL28" s="399"/>
      <c r="AM28" s="399"/>
      <c r="AN28" s="399"/>
      <c r="AO28" s="399"/>
      <c r="AP28" s="48"/>
      <c r="AQ28" s="400">
        <f t="shared" si="0"/>
        <v>4</v>
      </c>
      <c r="AR28" s="398"/>
      <c r="AS28" s="47"/>
      <c r="AT28" s="402">
        <f t="shared" si="1"/>
        <v>560000</v>
      </c>
      <c r="AU28" s="402"/>
      <c r="AV28" s="402"/>
      <c r="AW28" s="402"/>
      <c r="AX28" s="402"/>
      <c r="AY28" s="402"/>
      <c r="AZ28" s="402"/>
      <c r="BA28" s="49"/>
      <c r="BC28" s="397">
        <v>3</v>
      </c>
      <c r="BD28" s="398"/>
      <c r="BE28" s="47"/>
      <c r="BF28" s="399">
        <v>500000</v>
      </c>
      <c r="BG28" s="399"/>
      <c r="BH28" s="399"/>
      <c r="BI28" s="399"/>
      <c r="BJ28" s="399"/>
      <c r="BK28" s="399"/>
      <c r="BL28" s="399"/>
      <c r="BM28" s="50"/>
      <c r="BN28" s="400"/>
      <c r="BO28" s="398"/>
      <c r="BP28" s="47"/>
      <c r="BQ28" s="399"/>
      <c r="BR28" s="399"/>
      <c r="BS28" s="399"/>
      <c r="BT28" s="399"/>
      <c r="BU28" s="399"/>
      <c r="BV28" s="399"/>
      <c r="BW28" s="399"/>
      <c r="BX28" s="50"/>
      <c r="BY28" s="400">
        <f t="shared" si="2"/>
        <v>3</v>
      </c>
      <c r="BZ28" s="398"/>
      <c r="CA28" s="47"/>
      <c r="CB28" s="402">
        <f t="shared" si="3"/>
        <v>500000</v>
      </c>
      <c r="CC28" s="402"/>
      <c r="CD28" s="402"/>
      <c r="CE28" s="402"/>
      <c r="CF28" s="402"/>
      <c r="CG28" s="402"/>
      <c r="CH28" s="402"/>
      <c r="CI28" s="48"/>
      <c r="CJ28" s="398">
        <v>1</v>
      </c>
      <c r="CK28" s="398"/>
      <c r="CL28" s="47"/>
      <c r="CM28" s="399">
        <v>120000</v>
      </c>
      <c r="CN28" s="399"/>
      <c r="CO28" s="399"/>
      <c r="CP28" s="399"/>
      <c r="CQ28" s="399"/>
      <c r="CR28" s="399"/>
      <c r="CS28" s="399"/>
      <c r="CT28" s="49"/>
    </row>
    <row r="29" spans="4:98" ht="15.75" customHeight="1" x14ac:dyDescent="0.15">
      <c r="D29" s="79"/>
      <c r="E29" s="50"/>
      <c r="F29" s="50"/>
      <c r="G29" s="80"/>
      <c r="H29" s="395" t="s">
        <v>139</v>
      </c>
      <c r="I29" s="396"/>
      <c r="J29" s="397">
        <v>4</v>
      </c>
      <c r="K29" s="398"/>
      <c r="L29" s="47"/>
      <c r="M29" s="399">
        <v>600000</v>
      </c>
      <c r="N29" s="399"/>
      <c r="O29" s="399"/>
      <c r="P29" s="399"/>
      <c r="Q29" s="399"/>
      <c r="R29" s="399"/>
      <c r="S29" s="399"/>
      <c r="T29" s="48"/>
      <c r="U29" s="400"/>
      <c r="V29" s="398"/>
      <c r="W29" s="47"/>
      <c r="X29" s="399"/>
      <c r="Y29" s="399"/>
      <c r="Z29" s="399"/>
      <c r="AA29" s="399"/>
      <c r="AB29" s="399"/>
      <c r="AC29" s="399"/>
      <c r="AD29" s="399"/>
      <c r="AE29" s="48"/>
      <c r="AF29" s="400">
        <v>0</v>
      </c>
      <c r="AG29" s="398"/>
      <c r="AH29" s="47"/>
      <c r="AI29" s="399">
        <v>0</v>
      </c>
      <c r="AJ29" s="399"/>
      <c r="AK29" s="399"/>
      <c r="AL29" s="399"/>
      <c r="AM29" s="399"/>
      <c r="AN29" s="399"/>
      <c r="AO29" s="399"/>
      <c r="AP29" s="48"/>
      <c r="AQ29" s="400">
        <f t="shared" si="0"/>
        <v>4</v>
      </c>
      <c r="AR29" s="398"/>
      <c r="AS29" s="47"/>
      <c r="AT29" s="402">
        <f t="shared" si="1"/>
        <v>600000</v>
      </c>
      <c r="AU29" s="402"/>
      <c r="AV29" s="402"/>
      <c r="AW29" s="402"/>
      <c r="AX29" s="402"/>
      <c r="AY29" s="402"/>
      <c r="AZ29" s="402"/>
      <c r="BA29" s="49"/>
      <c r="BC29" s="397">
        <v>3</v>
      </c>
      <c r="BD29" s="398"/>
      <c r="BE29" s="47"/>
      <c r="BF29" s="399">
        <v>600000</v>
      </c>
      <c r="BG29" s="399"/>
      <c r="BH29" s="399"/>
      <c r="BI29" s="399"/>
      <c r="BJ29" s="399"/>
      <c r="BK29" s="399"/>
      <c r="BL29" s="399"/>
      <c r="BM29" s="50"/>
      <c r="BN29" s="400"/>
      <c r="BO29" s="398"/>
      <c r="BP29" s="47"/>
      <c r="BQ29" s="399"/>
      <c r="BR29" s="399"/>
      <c r="BS29" s="399"/>
      <c r="BT29" s="399"/>
      <c r="BU29" s="399"/>
      <c r="BV29" s="399"/>
      <c r="BW29" s="399"/>
      <c r="BX29" s="50"/>
      <c r="BY29" s="400">
        <f t="shared" si="2"/>
        <v>3</v>
      </c>
      <c r="BZ29" s="398"/>
      <c r="CA29" s="47"/>
      <c r="CB29" s="402">
        <f t="shared" si="3"/>
        <v>600000</v>
      </c>
      <c r="CC29" s="402"/>
      <c r="CD29" s="402"/>
      <c r="CE29" s="402"/>
      <c r="CF29" s="402"/>
      <c r="CG29" s="402"/>
      <c r="CH29" s="402"/>
      <c r="CI29" s="48"/>
      <c r="CJ29" s="398">
        <v>1</v>
      </c>
      <c r="CK29" s="398"/>
      <c r="CL29" s="47"/>
      <c r="CM29" s="399">
        <v>120000</v>
      </c>
      <c r="CN29" s="399"/>
      <c r="CO29" s="399"/>
      <c r="CP29" s="399"/>
      <c r="CQ29" s="399"/>
      <c r="CR29" s="399"/>
      <c r="CS29" s="399"/>
      <c r="CT29" s="49"/>
    </row>
    <row r="30" spans="4:98" ht="15.75" customHeight="1" x14ac:dyDescent="0.15">
      <c r="D30" s="79"/>
      <c r="E30" s="50"/>
      <c r="F30" s="50"/>
      <c r="G30" s="80"/>
      <c r="H30" s="395" t="s">
        <v>140</v>
      </c>
      <c r="I30" s="396"/>
      <c r="J30" s="397">
        <v>4</v>
      </c>
      <c r="K30" s="398"/>
      <c r="L30" s="47"/>
      <c r="M30" s="399">
        <v>600000</v>
      </c>
      <c r="N30" s="399"/>
      <c r="O30" s="399"/>
      <c r="P30" s="399"/>
      <c r="Q30" s="399"/>
      <c r="R30" s="399"/>
      <c r="S30" s="399"/>
      <c r="T30" s="48"/>
      <c r="U30" s="400"/>
      <c r="V30" s="398"/>
      <c r="W30" s="47"/>
      <c r="X30" s="399"/>
      <c r="Y30" s="399"/>
      <c r="Z30" s="399"/>
      <c r="AA30" s="399"/>
      <c r="AB30" s="399"/>
      <c r="AC30" s="399"/>
      <c r="AD30" s="399"/>
      <c r="AE30" s="48"/>
      <c r="AF30" s="400">
        <v>0</v>
      </c>
      <c r="AG30" s="398"/>
      <c r="AH30" s="47"/>
      <c r="AI30" s="399">
        <v>0</v>
      </c>
      <c r="AJ30" s="399"/>
      <c r="AK30" s="399"/>
      <c r="AL30" s="399"/>
      <c r="AM30" s="399"/>
      <c r="AN30" s="399"/>
      <c r="AO30" s="399"/>
      <c r="AP30" s="48"/>
      <c r="AQ30" s="400">
        <f t="shared" si="0"/>
        <v>4</v>
      </c>
      <c r="AR30" s="398"/>
      <c r="AS30" s="47"/>
      <c r="AT30" s="402">
        <f t="shared" si="1"/>
        <v>600000</v>
      </c>
      <c r="AU30" s="402"/>
      <c r="AV30" s="402"/>
      <c r="AW30" s="402"/>
      <c r="AX30" s="402"/>
      <c r="AY30" s="402"/>
      <c r="AZ30" s="402"/>
      <c r="BA30" s="49"/>
      <c r="BC30" s="397">
        <v>4</v>
      </c>
      <c r="BD30" s="398"/>
      <c r="BE30" s="47"/>
      <c r="BF30" s="399">
        <v>600000</v>
      </c>
      <c r="BG30" s="399"/>
      <c r="BH30" s="399"/>
      <c r="BI30" s="399"/>
      <c r="BJ30" s="399"/>
      <c r="BK30" s="399"/>
      <c r="BL30" s="399"/>
      <c r="BM30" s="50"/>
      <c r="BN30" s="400"/>
      <c r="BO30" s="398"/>
      <c r="BP30" s="47"/>
      <c r="BQ30" s="399"/>
      <c r="BR30" s="399"/>
      <c r="BS30" s="399"/>
      <c r="BT30" s="399"/>
      <c r="BU30" s="399"/>
      <c r="BV30" s="399"/>
      <c r="BW30" s="399"/>
      <c r="BX30" s="50"/>
      <c r="BY30" s="400">
        <f t="shared" si="2"/>
        <v>4</v>
      </c>
      <c r="BZ30" s="398"/>
      <c r="CA30" s="47"/>
      <c r="CB30" s="402">
        <f t="shared" si="3"/>
        <v>600000</v>
      </c>
      <c r="CC30" s="402"/>
      <c r="CD30" s="402"/>
      <c r="CE30" s="402"/>
      <c r="CF30" s="402"/>
      <c r="CG30" s="402"/>
      <c r="CH30" s="402"/>
      <c r="CI30" s="48"/>
      <c r="CJ30" s="398">
        <v>1</v>
      </c>
      <c r="CK30" s="398"/>
      <c r="CL30" s="47"/>
      <c r="CM30" s="399">
        <v>120000</v>
      </c>
      <c r="CN30" s="399"/>
      <c r="CO30" s="399"/>
      <c r="CP30" s="399"/>
      <c r="CQ30" s="399"/>
      <c r="CR30" s="399"/>
      <c r="CS30" s="399"/>
      <c r="CT30" s="49"/>
    </row>
    <row r="31" spans="4:98" ht="15.75" customHeight="1" thickBot="1" x14ac:dyDescent="0.2">
      <c r="D31" s="79"/>
      <c r="E31" s="50"/>
      <c r="F31" s="50"/>
      <c r="G31" s="82"/>
      <c r="H31" s="403" t="s">
        <v>141</v>
      </c>
      <c r="I31" s="396"/>
      <c r="J31" s="397">
        <v>4</v>
      </c>
      <c r="K31" s="398"/>
      <c r="L31" s="47"/>
      <c r="M31" s="399">
        <v>600000</v>
      </c>
      <c r="N31" s="399"/>
      <c r="O31" s="399"/>
      <c r="P31" s="399"/>
      <c r="Q31" s="399"/>
      <c r="R31" s="399"/>
      <c r="S31" s="399"/>
      <c r="T31" s="48"/>
      <c r="U31" s="400"/>
      <c r="V31" s="398"/>
      <c r="W31" s="47"/>
      <c r="X31" s="399"/>
      <c r="Y31" s="399"/>
      <c r="Z31" s="399"/>
      <c r="AA31" s="399"/>
      <c r="AB31" s="399"/>
      <c r="AC31" s="399"/>
      <c r="AD31" s="399"/>
      <c r="AE31" s="48"/>
      <c r="AF31" s="400">
        <v>0</v>
      </c>
      <c r="AG31" s="398"/>
      <c r="AH31" s="47"/>
      <c r="AI31" s="399">
        <v>0</v>
      </c>
      <c r="AJ31" s="399"/>
      <c r="AK31" s="399"/>
      <c r="AL31" s="399"/>
      <c r="AM31" s="399"/>
      <c r="AN31" s="399"/>
      <c r="AO31" s="399"/>
      <c r="AP31" s="48"/>
      <c r="AQ31" s="400">
        <f t="shared" si="0"/>
        <v>4</v>
      </c>
      <c r="AR31" s="398"/>
      <c r="AS31" s="47"/>
      <c r="AT31" s="402">
        <f t="shared" si="1"/>
        <v>600000</v>
      </c>
      <c r="AU31" s="402"/>
      <c r="AV31" s="402"/>
      <c r="AW31" s="402"/>
      <c r="AX31" s="402"/>
      <c r="AY31" s="402"/>
      <c r="AZ31" s="402"/>
      <c r="BA31" s="49"/>
      <c r="BC31" s="397">
        <v>4</v>
      </c>
      <c r="BD31" s="398"/>
      <c r="BE31" s="47"/>
      <c r="BF31" s="399">
        <v>600000</v>
      </c>
      <c r="BG31" s="399"/>
      <c r="BH31" s="399"/>
      <c r="BI31" s="399"/>
      <c r="BJ31" s="399"/>
      <c r="BK31" s="399"/>
      <c r="BL31" s="399"/>
      <c r="BM31" s="50"/>
      <c r="BN31" s="400"/>
      <c r="BO31" s="398"/>
      <c r="BP31" s="47"/>
      <c r="BQ31" s="399"/>
      <c r="BR31" s="399"/>
      <c r="BS31" s="399"/>
      <c r="BT31" s="399"/>
      <c r="BU31" s="399"/>
      <c r="BV31" s="399"/>
      <c r="BW31" s="399"/>
      <c r="BX31" s="50"/>
      <c r="BY31" s="400">
        <f t="shared" si="2"/>
        <v>4</v>
      </c>
      <c r="BZ31" s="398"/>
      <c r="CA31" s="47"/>
      <c r="CB31" s="402">
        <f t="shared" si="3"/>
        <v>600000</v>
      </c>
      <c r="CC31" s="402"/>
      <c r="CD31" s="402"/>
      <c r="CE31" s="402"/>
      <c r="CF31" s="402"/>
      <c r="CG31" s="402"/>
      <c r="CH31" s="402"/>
      <c r="CI31" s="48"/>
      <c r="CJ31" s="398">
        <v>1</v>
      </c>
      <c r="CK31" s="398"/>
      <c r="CL31" s="47"/>
      <c r="CM31" s="399">
        <v>120000</v>
      </c>
      <c r="CN31" s="399"/>
      <c r="CO31" s="399"/>
      <c r="CP31" s="399"/>
      <c r="CQ31" s="399"/>
      <c r="CR31" s="399"/>
      <c r="CS31" s="399"/>
      <c r="CT31" s="49"/>
    </row>
    <row r="32" spans="4:98" ht="15.75" customHeight="1" x14ac:dyDescent="0.15">
      <c r="D32" s="404" t="s">
        <v>70</v>
      </c>
      <c r="E32" s="405"/>
      <c r="F32" s="405"/>
      <c r="G32" s="406">
        <v>8</v>
      </c>
      <c r="H32" s="407"/>
      <c r="I32" s="81" t="s">
        <v>34</v>
      </c>
      <c r="J32" s="397">
        <v>3</v>
      </c>
      <c r="K32" s="398"/>
      <c r="L32" s="47"/>
      <c r="M32" s="399">
        <v>300000</v>
      </c>
      <c r="N32" s="399"/>
      <c r="O32" s="399"/>
      <c r="P32" s="399"/>
      <c r="Q32" s="399"/>
      <c r="R32" s="399"/>
      <c r="S32" s="399"/>
      <c r="T32" s="48"/>
      <c r="U32" s="400"/>
      <c r="V32" s="398"/>
      <c r="W32" s="47"/>
      <c r="X32" s="399"/>
      <c r="Y32" s="399"/>
      <c r="Z32" s="399"/>
      <c r="AA32" s="399"/>
      <c r="AB32" s="399"/>
      <c r="AC32" s="399"/>
      <c r="AD32" s="399"/>
      <c r="AE32" s="48"/>
      <c r="AF32" s="400">
        <v>0</v>
      </c>
      <c r="AG32" s="398"/>
      <c r="AH32" s="47"/>
      <c r="AI32" s="399"/>
      <c r="AJ32" s="399"/>
      <c r="AK32" s="399"/>
      <c r="AL32" s="399"/>
      <c r="AM32" s="399"/>
      <c r="AN32" s="399"/>
      <c r="AO32" s="399"/>
      <c r="AP32" s="48"/>
      <c r="AQ32" s="400">
        <f t="shared" si="0"/>
        <v>3</v>
      </c>
      <c r="AR32" s="398"/>
      <c r="AS32" s="47"/>
      <c r="AT32" s="402">
        <f t="shared" si="1"/>
        <v>300000</v>
      </c>
      <c r="AU32" s="402"/>
      <c r="AV32" s="402"/>
      <c r="AW32" s="402"/>
      <c r="AX32" s="402"/>
      <c r="AY32" s="402"/>
      <c r="AZ32" s="402"/>
      <c r="BA32" s="49"/>
      <c r="BC32" s="397">
        <v>4</v>
      </c>
      <c r="BD32" s="398"/>
      <c r="BE32" s="47"/>
      <c r="BF32" s="399">
        <v>300000</v>
      </c>
      <c r="BG32" s="399"/>
      <c r="BH32" s="399"/>
      <c r="BI32" s="399"/>
      <c r="BJ32" s="399"/>
      <c r="BK32" s="399"/>
      <c r="BL32" s="399"/>
      <c r="BM32" s="50"/>
      <c r="BN32" s="400"/>
      <c r="BO32" s="398"/>
      <c r="BP32" s="47"/>
      <c r="BQ32" s="399"/>
      <c r="BR32" s="399"/>
      <c r="BS32" s="399"/>
      <c r="BT32" s="399"/>
      <c r="BU32" s="399"/>
      <c r="BV32" s="399"/>
      <c r="BW32" s="399"/>
      <c r="BX32" s="50"/>
      <c r="BY32" s="400">
        <f t="shared" si="2"/>
        <v>4</v>
      </c>
      <c r="BZ32" s="398"/>
      <c r="CA32" s="47"/>
      <c r="CB32" s="402">
        <f t="shared" si="3"/>
        <v>300000</v>
      </c>
      <c r="CC32" s="402"/>
      <c r="CD32" s="402"/>
      <c r="CE32" s="402"/>
      <c r="CF32" s="402"/>
      <c r="CG32" s="402"/>
      <c r="CH32" s="402"/>
      <c r="CI32" s="48"/>
      <c r="CJ32" s="398">
        <v>1</v>
      </c>
      <c r="CK32" s="398"/>
      <c r="CL32" s="47"/>
      <c r="CM32" s="399">
        <v>120000</v>
      </c>
      <c r="CN32" s="399"/>
      <c r="CO32" s="399"/>
      <c r="CP32" s="399"/>
      <c r="CQ32" s="399"/>
      <c r="CR32" s="399"/>
      <c r="CS32" s="399"/>
      <c r="CT32" s="49"/>
    </row>
    <row r="33" spans="4:98" ht="15.75" customHeight="1" x14ac:dyDescent="0.15">
      <c r="D33" s="404" t="s">
        <v>70</v>
      </c>
      <c r="E33" s="405"/>
      <c r="F33" s="405"/>
      <c r="G33" s="408">
        <v>12</v>
      </c>
      <c r="H33" s="409"/>
      <c r="I33" s="81" t="s">
        <v>34</v>
      </c>
      <c r="J33" s="397">
        <v>4</v>
      </c>
      <c r="K33" s="398"/>
      <c r="L33" s="47"/>
      <c r="M33" s="399">
        <v>400000</v>
      </c>
      <c r="N33" s="399"/>
      <c r="O33" s="399"/>
      <c r="P33" s="399"/>
      <c r="Q33" s="399"/>
      <c r="R33" s="399"/>
      <c r="S33" s="399"/>
      <c r="T33" s="48"/>
      <c r="U33" s="400"/>
      <c r="V33" s="398"/>
      <c r="W33" s="47"/>
      <c r="X33" s="399"/>
      <c r="Y33" s="399"/>
      <c r="Z33" s="399"/>
      <c r="AA33" s="399"/>
      <c r="AB33" s="399"/>
      <c r="AC33" s="399"/>
      <c r="AD33" s="399"/>
      <c r="AE33" s="48"/>
      <c r="AF33" s="400">
        <v>0</v>
      </c>
      <c r="AG33" s="398"/>
      <c r="AH33" s="47"/>
      <c r="AI33" s="399"/>
      <c r="AJ33" s="399"/>
      <c r="AK33" s="399"/>
      <c r="AL33" s="399"/>
      <c r="AM33" s="399"/>
      <c r="AN33" s="399"/>
      <c r="AO33" s="399"/>
      <c r="AP33" s="48"/>
      <c r="AQ33" s="400">
        <f t="shared" si="0"/>
        <v>4</v>
      </c>
      <c r="AR33" s="398"/>
      <c r="AS33" s="47"/>
      <c r="AT33" s="402">
        <f t="shared" si="1"/>
        <v>400000</v>
      </c>
      <c r="AU33" s="402"/>
      <c r="AV33" s="402"/>
      <c r="AW33" s="402"/>
      <c r="AX33" s="402"/>
      <c r="AY33" s="402"/>
      <c r="AZ33" s="402"/>
      <c r="BA33" s="49"/>
      <c r="BC33" s="397">
        <v>4</v>
      </c>
      <c r="BD33" s="398"/>
      <c r="BE33" s="47"/>
      <c r="BF33" s="399">
        <v>400000</v>
      </c>
      <c r="BG33" s="399"/>
      <c r="BH33" s="399"/>
      <c r="BI33" s="399"/>
      <c r="BJ33" s="399"/>
      <c r="BK33" s="399"/>
      <c r="BL33" s="399"/>
      <c r="BM33" s="50"/>
      <c r="BN33" s="400"/>
      <c r="BO33" s="398"/>
      <c r="BP33" s="47"/>
      <c r="BQ33" s="399"/>
      <c r="BR33" s="399"/>
      <c r="BS33" s="399"/>
      <c r="BT33" s="399"/>
      <c r="BU33" s="399"/>
      <c r="BV33" s="399"/>
      <c r="BW33" s="399"/>
      <c r="BX33" s="50"/>
      <c r="BY33" s="400">
        <f t="shared" si="2"/>
        <v>4</v>
      </c>
      <c r="BZ33" s="398"/>
      <c r="CA33" s="47"/>
      <c r="CB33" s="402">
        <f t="shared" si="3"/>
        <v>400000</v>
      </c>
      <c r="CC33" s="402"/>
      <c r="CD33" s="402"/>
      <c r="CE33" s="402"/>
      <c r="CF33" s="402"/>
      <c r="CG33" s="402"/>
      <c r="CH33" s="402"/>
      <c r="CI33" s="48"/>
      <c r="CJ33" s="398">
        <v>1</v>
      </c>
      <c r="CK33" s="398"/>
      <c r="CL33" s="47"/>
      <c r="CM33" s="399">
        <v>120000</v>
      </c>
      <c r="CN33" s="399"/>
      <c r="CO33" s="399"/>
      <c r="CP33" s="399"/>
      <c r="CQ33" s="399"/>
      <c r="CR33" s="399"/>
      <c r="CS33" s="399"/>
      <c r="CT33" s="49"/>
    </row>
    <row r="34" spans="4:98" ht="15.75" customHeight="1" thickBot="1" x14ac:dyDescent="0.2">
      <c r="D34" s="404" t="s">
        <v>70</v>
      </c>
      <c r="E34" s="405"/>
      <c r="F34" s="405"/>
      <c r="G34" s="414"/>
      <c r="H34" s="415"/>
      <c r="I34" s="81" t="s">
        <v>34</v>
      </c>
      <c r="J34" s="410"/>
      <c r="K34" s="177"/>
      <c r="L34" s="47"/>
      <c r="M34" s="413"/>
      <c r="N34" s="413"/>
      <c r="O34" s="413"/>
      <c r="P34" s="413"/>
      <c r="Q34" s="413"/>
      <c r="R34" s="413"/>
      <c r="S34" s="413"/>
      <c r="T34" s="48"/>
      <c r="U34" s="176"/>
      <c r="V34" s="177"/>
      <c r="W34" s="47"/>
      <c r="X34" s="399"/>
      <c r="Y34" s="399"/>
      <c r="Z34" s="399"/>
      <c r="AA34" s="399"/>
      <c r="AB34" s="399"/>
      <c r="AC34" s="399"/>
      <c r="AD34" s="399"/>
      <c r="AE34" s="48"/>
      <c r="AF34" s="176"/>
      <c r="AG34" s="177"/>
      <c r="AH34" s="47"/>
      <c r="AI34" s="399"/>
      <c r="AJ34" s="399"/>
      <c r="AK34" s="399"/>
      <c r="AL34" s="399"/>
      <c r="AM34" s="399"/>
      <c r="AN34" s="399"/>
      <c r="AO34" s="399"/>
      <c r="AP34" s="48"/>
      <c r="AQ34" s="176" t="str">
        <f t="shared" si="0"/>
        <v/>
      </c>
      <c r="AR34" s="177"/>
      <c r="AS34" s="47"/>
      <c r="AT34" s="402" t="str">
        <f t="shared" si="1"/>
        <v/>
      </c>
      <c r="AU34" s="402"/>
      <c r="AV34" s="402"/>
      <c r="AW34" s="402"/>
      <c r="AX34" s="402"/>
      <c r="AY34" s="402"/>
      <c r="AZ34" s="402"/>
      <c r="BA34" s="49"/>
      <c r="BC34" s="410"/>
      <c r="BD34" s="177"/>
      <c r="BE34" s="47"/>
      <c r="BF34" s="411"/>
      <c r="BG34" s="411"/>
      <c r="BH34" s="411"/>
      <c r="BI34" s="411"/>
      <c r="BJ34" s="411"/>
      <c r="BK34" s="411"/>
      <c r="BL34" s="411"/>
      <c r="BM34" s="50"/>
      <c r="BN34" s="176"/>
      <c r="BO34" s="177"/>
      <c r="BP34" s="47"/>
      <c r="BQ34" s="411"/>
      <c r="BR34" s="411"/>
      <c r="BS34" s="411"/>
      <c r="BT34" s="411"/>
      <c r="BU34" s="411"/>
      <c r="BV34" s="411"/>
      <c r="BW34" s="411"/>
      <c r="BX34" s="50"/>
      <c r="BY34" s="176" t="str">
        <f>IF(AND(AR34="",BC34="",BN34=""),"",AR34+BC34+BN34)</f>
        <v/>
      </c>
      <c r="BZ34" s="177"/>
      <c r="CA34" s="47"/>
      <c r="CB34" s="178" t="str">
        <f t="shared" si="3"/>
        <v/>
      </c>
      <c r="CC34" s="178"/>
      <c r="CD34" s="178"/>
      <c r="CE34" s="178"/>
      <c r="CF34" s="178"/>
      <c r="CG34" s="178"/>
      <c r="CH34" s="178"/>
      <c r="CI34" s="48"/>
      <c r="CJ34" s="177"/>
      <c r="CK34" s="177"/>
      <c r="CL34" s="47"/>
      <c r="CM34" s="399"/>
      <c r="CN34" s="399"/>
      <c r="CO34" s="399"/>
      <c r="CP34" s="399"/>
      <c r="CQ34" s="399"/>
      <c r="CR34" s="399"/>
      <c r="CS34" s="399"/>
      <c r="CT34" s="49"/>
    </row>
    <row r="35" spans="4:98" ht="15.75" customHeight="1" x14ac:dyDescent="0.15">
      <c r="D35" s="144" t="s">
        <v>71</v>
      </c>
      <c r="E35" s="145"/>
      <c r="F35" s="145"/>
      <c r="G35" s="197"/>
      <c r="H35" s="197"/>
      <c r="I35" s="145"/>
      <c r="J35" s="198"/>
      <c r="K35" s="199"/>
      <c r="L35" s="200"/>
      <c r="M35" s="416">
        <f>IF(SUM(M20:S34)=0,"",SUM(M20:S34))</f>
        <v>7000000</v>
      </c>
      <c r="N35" s="417"/>
      <c r="O35" s="417"/>
      <c r="P35" s="417"/>
      <c r="Q35" s="417"/>
      <c r="R35" s="417"/>
      <c r="S35" s="417"/>
      <c r="T35" s="418"/>
      <c r="U35" s="209"/>
      <c r="V35" s="210"/>
      <c r="W35" s="211"/>
      <c r="X35" s="421" t="str">
        <f>IF(SUM(X20:AD34)=0,"",SUM(X20:AD34))</f>
        <v/>
      </c>
      <c r="Y35" s="421"/>
      <c r="Z35" s="421"/>
      <c r="AA35" s="421"/>
      <c r="AB35" s="421"/>
      <c r="AC35" s="421"/>
      <c r="AD35" s="421"/>
      <c r="AE35" s="422"/>
      <c r="AF35" s="209"/>
      <c r="AG35" s="210"/>
      <c r="AH35" s="211"/>
      <c r="AI35" s="425">
        <f>IF(SUM(AI20:AO34)=0,"",SUM(AI20:AO34))</f>
        <v>540000</v>
      </c>
      <c r="AJ35" s="426"/>
      <c r="AK35" s="426"/>
      <c r="AL35" s="426"/>
      <c r="AM35" s="426"/>
      <c r="AN35" s="426"/>
      <c r="AO35" s="426"/>
      <c r="AP35" s="427"/>
      <c r="AQ35" s="188" t="s">
        <v>72</v>
      </c>
      <c r="AR35" s="189"/>
      <c r="AS35" s="190"/>
      <c r="AT35" s="53" t="s">
        <v>142</v>
      </c>
      <c r="AU35" s="412">
        <f>IF(SUM(AT20:AZ34)=0,"",SUM(AT20:AZ34))</f>
        <v>7540000</v>
      </c>
      <c r="AV35" s="413"/>
      <c r="AW35" s="413"/>
      <c r="AX35" s="413"/>
      <c r="AY35" s="413"/>
      <c r="AZ35" s="413"/>
      <c r="BA35" s="54" t="s">
        <v>58</v>
      </c>
      <c r="BC35" s="243"/>
      <c r="BD35" s="210"/>
      <c r="BE35" s="211"/>
      <c r="BF35" s="438">
        <f>IF(SUM(BF20:BL34)=0,"",SUM(BF20:BL34))</f>
        <v>7000000</v>
      </c>
      <c r="BG35" s="439"/>
      <c r="BH35" s="439"/>
      <c r="BI35" s="439"/>
      <c r="BJ35" s="439"/>
      <c r="BK35" s="439"/>
      <c r="BL35" s="439"/>
      <c r="BM35" s="440"/>
      <c r="BN35" s="209"/>
      <c r="BO35" s="210"/>
      <c r="BP35" s="211"/>
      <c r="BQ35" s="426" t="str">
        <f>IF(SUM(BQ20:BW34)=0,"",SUM(BQ20:BW34))</f>
        <v/>
      </c>
      <c r="BR35" s="426"/>
      <c r="BS35" s="426"/>
      <c r="BT35" s="426"/>
      <c r="BU35" s="426"/>
      <c r="BV35" s="426"/>
      <c r="BW35" s="426"/>
      <c r="BX35" s="427"/>
      <c r="BY35" s="237" t="s">
        <v>72</v>
      </c>
      <c r="BZ35" s="238"/>
      <c r="CA35" s="239"/>
      <c r="CB35" s="55" t="s">
        <v>143</v>
      </c>
      <c r="CC35" s="435">
        <f>IF(SUM(CB20:CH34)=0,"",SUM(CB20:CH34))</f>
        <v>7000000</v>
      </c>
      <c r="CD35" s="436"/>
      <c r="CE35" s="436"/>
      <c r="CF35" s="436"/>
      <c r="CG35" s="436"/>
      <c r="CH35" s="436"/>
      <c r="CI35" s="56" t="s">
        <v>58</v>
      </c>
      <c r="CJ35" s="237" t="s">
        <v>75</v>
      </c>
      <c r="CK35" s="238"/>
      <c r="CL35" s="239"/>
      <c r="CM35" s="57" t="s">
        <v>144</v>
      </c>
      <c r="CN35" s="412">
        <f>IF(SUM(CM20:CS34)=0,"",SUM(CM20:CS34))</f>
        <v>1680000</v>
      </c>
      <c r="CO35" s="413"/>
      <c r="CP35" s="413"/>
      <c r="CQ35" s="413"/>
      <c r="CR35" s="413"/>
      <c r="CS35" s="413"/>
      <c r="CT35" s="41" t="s">
        <v>58</v>
      </c>
    </row>
    <row r="36" spans="4:98" ht="15.75" customHeight="1" thickBot="1" x14ac:dyDescent="0.2">
      <c r="D36" s="144"/>
      <c r="E36" s="145"/>
      <c r="F36" s="145"/>
      <c r="G36" s="145"/>
      <c r="H36" s="145"/>
      <c r="I36" s="145"/>
      <c r="J36" s="201"/>
      <c r="K36" s="202"/>
      <c r="L36" s="203"/>
      <c r="M36" s="419"/>
      <c r="N36" s="419"/>
      <c r="O36" s="419"/>
      <c r="P36" s="419"/>
      <c r="Q36" s="419"/>
      <c r="R36" s="419"/>
      <c r="S36" s="419"/>
      <c r="T36" s="420"/>
      <c r="U36" s="212"/>
      <c r="V36" s="213"/>
      <c r="W36" s="214"/>
      <c r="X36" s="423"/>
      <c r="Y36" s="423"/>
      <c r="Z36" s="423"/>
      <c r="AA36" s="423"/>
      <c r="AB36" s="423"/>
      <c r="AC36" s="423"/>
      <c r="AD36" s="423"/>
      <c r="AE36" s="424"/>
      <c r="AF36" s="212"/>
      <c r="AG36" s="213"/>
      <c r="AH36" s="214"/>
      <c r="AI36" s="428"/>
      <c r="AJ36" s="423"/>
      <c r="AK36" s="423"/>
      <c r="AL36" s="423"/>
      <c r="AM36" s="423"/>
      <c r="AN36" s="423"/>
      <c r="AO36" s="423"/>
      <c r="AP36" s="424"/>
      <c r="AQ36" s="429">
        <f>IF(AU35="","",ROUNDDOWN(AVERAGE(AQ20:AR31),0))</f>
        <v>4</v>
      </c>
      <c r="AR36" s="430"/>
      <c r="AS36" s="431"/>
      <c r="AT36" s="58" t="s">
        <v>77</v>
      </c>
      <c r="AU36" s="432">
        <f>IF(AU35="","",ROUNDDOWN(AU35/1000,0))</f>
        <v>7540</v>
      </c>
      <c r="AV36" s="432"/>
      <c r="AW36" s="432"/>
      <c r="AX36" s="432"/>
      <c r="AY36" s="432"/>
      <c r="AZ36" s="432"/>
      <c r="BA36" s="59" t="s">
        <v>79</v>
      </c>
      <c r="BC36" s="244"/>
      <c r="BD36" s="213"/>
      <c r="BE36" s="214"/>
      <c r="BF36" s="419"/>
      <c r="BG36" s="419"/>
      <c r="BH36" s="419"/>
      <c r="BI36" s="419"/>
      <c r="BJ36" s="419"/>
      <c r="BK36" s="419"/>
      <c r="BL36" s="419"/>
      <c r="BM36" s="420"/>
      <c r="BN36" s="212"/>
      <c r="BO36" s="213"/>
      <c r="BP36" s="214"/>
      <c r="BQ36" s="423"/>
      <c r="BR36" s="423"/>
      <c r="BS36" s="423"/>
      <c r="BT36" s="423"/>
      <c r="BU36" s="423"/>
      <c r="BV36" s="423"/>
      <c r="BW36" s="423"/>
      <c r="BX36" s="424"/>
      <c r="BY36" s="429">
        <f>IF(CC35="","",ROUNDDOWN(AVERAGE(BY20:BZ31),0))</f>
        <v>3</v>
      </c>
      <c r="BZ36" s="430"/>
      <c r="CA36" s="431"/>
      <c r="CB36" s="60" t="s">
        <v>80</v>
      </c>
      <c r="CC36" s="437">
        <f>IF(CC35="","",ROUNDDOWN(CC35/1000,0))</f>
        <v>7000</v>
      </c>
      <c r="CD36" s="437"/>
      <c r="CE36" s="437"/>
      <c r="CF36" s="437"/>
      <c r="CG36" s="437"/>
      <c r="CH36" s="437"/>
      <c r="CI36" s="61" t="s">
        <v>79</v>
      </c>
      <c r="CJ36" s="429">
        <f>IF(CN35="","",ROUNDDOWN(AVERAGE(CJ20:CK31),0))</f>
        <v>1</v>
      </c>
      <c r="CK36" s="430"/>
      <c r="CL36" s="431"/>
      <c r="CM36" s="62" t="s">
        <v>81</v>
      </c>
      <c r="CN36" s="432">
        <f>IF(CN35="","",ROUNDDOWN(CN35/1000,0))</f>
        <v>1680</v>
      </c>
      <c r="CO36" s="432"/>
      <c r="CP36" s="432"/>
      <c r="CQ36" s="432"/>
      <c r="CR36" s="432"/>
      <c r="CS36" s="432"/>
      <c r="CT36" s="63" t="s">
        <v>79</v>
      </c>
    </row>
    <row r="37" spans="4:98" ht="6" customHeight="1" thickBot="1" x14ac:dyDescent="0.2"/>
    <row r="38" spans="4:98" ht="12.75" customHeight="1" x14ac:dyDescent="0.15">
      <c r="D38" s="231">
        <v>8</v>
      </c>
      <c r="E38" s="227"/>
      <c r="F38" s="227"/>
      <c r="G38" s="227"/>
      <c r="H38" s="227"/>
      <c r="I38" s="228"/>
      <c r="J38" s="272"/>
      <c r="K38" s="199"/>
      <c r="L38" s="199"/>
      <c r="M38" s="199"/>
      <c r="N38" s="199"/>
      <c r="O38" s="199"/>
      <c r="P38" s="199"/>
      <c r="Q38" s="199"/>
      <c r="R38" s="199"/>
      <c r="S38" s="199"/>
      <c r="T38" s="273"/>
      <c r="U38" s="250" t="s">
        <v>83</v>
      </c>
      <c r="V38" s="233"/>
      <c r="W38" s="233"/>
      <c r="X38" s="233"/>
      <c r="Y38" s="233"/>
      <c r="Z38" s="233"/>
      <c r="AA38" s="233"/>
      <c r="AB38" s="233"/>
      <c r="AC38" s="233"/>
      <c r="AD38" s="233"/>
      <c r="AE38" s="251"/>
      <c r="AF38" s="266" t="s">
        <v>84</v>
      </c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64" t="s">
        <v>145</v>
      </c>
      <c r="AR38" s="10"/>
      <c r="AS38" s="65" t="s">
        <v>57</v>
      </c>
      <c r="AT38" s="64" t="s">
        <v>86</v>
      </c>
      <c r="AU38" s="433">
        <f>AU36</f>
        <v>7540</v>
      </c>
      <c r="AV38" s="434"/>
      <c r="AW38" s="434"/>
      <c r="AX38" s="434"/>
      <c r="AY38" s="434"/>
      <c r="AZ38" s="434"/>
      <c r="BA38" s="65" t="s">
        <v>79</v>
      </c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8"/>
      <c r="BN38" s="231"/>
      <c r="BO38" s="227"/>
      <c r="BP38" s="227"/>
      <c r="BQ38" s="233"/>
      <c r="BR38" s="233"/>
      <c r="BS38" s="233" t="s">
        <v>33</v>
      </c>
      <c r="BT38" s="233"/>
      <c r="BU38" s="233"/>
      <c r="BV38" s="233" t="s">
        <v>34</v>
      </c>
      <c r="BW38" s="227"/>
      <c r="BX38" s="227"/>
      <c r="BY38" s="64" t="s">
        <v>87</v>
      </c>
      <c r="BZ38" s="10"/>
      <c r="CA38" s="65" t="s">
        <v>57</v>
      </c>
      <c r="CB38" s="64" t="s">
        <v>88</v>
      </c>
      <c r="CC38" s="433">
        <f>CC36</f>
        <v>7000</v>
      </c>
      <c r="CD38" s="434"/>
      <c r="CE38" s="434"/>
      <c r="CF38" s="434"/>
      <c r="CG38" s="434"/>
      <c r="CH38" s="434"/>
      <c r="CI38" s="65" t="s">
        <v>79</v>
      </c>
      <c r="CJ38" s="64" t="s">
        <v>89</v>
      </c>
      <c r="CK38" s="10"/>
      <c r="CL38" s="65" t="s">
        <v>57</v>
      </c>
      <c r="CM38" s="64" t="s">
        <v>90</v>
      </c>
      <c r="CN38" s="235">
        <f>CN36</f>
        <v>1680</v>
      </c>
      <c r="CO38" s="236"/>
      <c r="CP38" s="236"/>
      <c r="CQ38" s="236"/>
      <c r="CR38" s="236"/>
      <c r="CS38" s="236"/>
      <c r="CT38" s="65" t="s">
        <v>79</v>
      </c>
    </row>
    <row r="39" spans="4:98" ht="12.75" customHeight="1" thickBot="1" x14ac:dyDescent="0.2">
      <c r="D39" s="271"/>
      <c r="E39" s="101"/>
      <c r="F39" s="101"/>
      <c r="G39" s="101"/>
      <c r="H39" s="101"/>
      <c r="I39" s="229"/>
      <c r="J39" s="274"/>
      <c r="K39" s="275"/>
      <c r="L39" s="275"/>
      <c r="M39" s="275"/>
      <c r="N39" s="275"/>
      <c r="O39" s="275"/>
      <c r="P39" s="275"/>
      <c r="Q39" s="275"/>
      <c r="R39" s="275"/>
      <c r="S39" s="275"/>
      <c r="T39" s="276"/>
      <c r="U39" s="252"/>
      <c r="V39" s="234"/>
      <c r="W39" s="234"/>
      <c r="X39" s="234"/>
      <c r="Y39" s="234"/>
      <c r="Z39" s="234"/>
      <c r="AA39" s="234"/>
      <c r="AB39" s="234"/>
      <c r="AC39" s="234"/>
      <c r="AD39" s="234"/>
      <c r="AE39" s="253"/>
      <c r="AF39" s="252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441">
        <f>AQ36</f>
        <v>4</v>
      </c>
      <c r="AR39" s="442"/>
      <c r="AS39" s="443"/>
      <c r="AT39" s="34"/>
      <c r="AU39" s="419"/>
      <c r="AV39" s="419"/>
      <c r="AW39" s="419"/>
      <c r="AX39" s="419"/>
      <c r="AY39" s="419"/>
      <c r="AZ39" s="419"/>
      <c r="BA39" s="35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229"/>
      <c r="BN39" s="232"/>
      <c r="BO39" s="197"/>
      <c r="BP39" s="197"/>
      <c r="BQ39" s="234"/>
      <c r="BR39" s="234"/>
      <c r="BS39" s="234"/>
      <c r="BT39" s="234"/>
      <c r="BU39" s="234"/>
      <c r="BV39" s="234"/>
      <c r="BW39" s="197"/>
      <c r="BX39" s="197"/>
      <c r="BY39" s="444">
        <f>BY36</f>
        <v>3</v>
      </c>
      <c r="BZ39" s="445"/>
      <c r="CA39" s="446"/>
      <c r="CB39" s="34"/>
      <c r="CC39" s="419"/>
      <c r="CD39" s="419"/>
      <c r="CE39" s="419"/>
      <c r="CF39" s="419"/>
      <c r="CG39" s="419"/>
      <c r="CH39" s="419"/>
      <c r="CI39" s="35"/>
      <c r="CJ39" s="444">
        <f>CJ36</f>
        <v>1</v>
      </c>
      <c r="CK39" s="445"/>
      <c r="CL39" s="446"/>
      <c r="CM39" s="34"/>
      <c r="CN39" s="207"/>
      <c r="CO39" s="207"/>
      <c r="CP39" s="207"/>
      <c r="CQ39" s="207"/>
      <c r="CR39" s="207"/>
      <c r="CS39" s="207"/>
      <c r="CT39" s="35"/>
    </row>
    <row r="40" spans="4:98" ht="12.75" customHeight="1" x14ac:dyDescent="0.15">
      <c r="D40" s="271"/>
      <c r="E40" s="101"/>
      <c r="F40" s="101"/>
      <c r="G40" s="101"/>
      <c r="H40" s="101"/>
      <c r="I40" s="229"/>
      <c r="J40" s="274"/>
      <c r="K40" s="275"/>
      <c r="L40" s="275"/>
      <c r="M40" s="275"/>
      <c r="N40" s="275"/>
      <c r="O40" s="275"/>
      <c r="P40" s="275"/>
      <c r="Q40" s="275"/>
      <c r="R40" s="275"/>
      <c r="S40" s="275"/>
      <c r="T40" s="276"/>
      <c r="U40" s="231"/>
      <c r="V40" s="227"/>
      <c r="W40" s="227"/>
      <c r="X40" s="233"/>
      <c r="Y40" s="233"/>
      <c r="Z40" s="233" t="s">
        <v>33</v>
      </c>
      <c r="AA40" s="233"/>
      <c r="AB40" s="233"/>
      <c r="AC40" s="233" t="s">
        <v>34</v>
      </c>
      <c r="AD40" s="227"/>
      <c r="AE40" s="228"/>
      <c r="AF40" s="250" t="s">
        <v>91</v>
      </c>
      <c r="AG40" s="233"/>
      <c r="AH40" s="233"/>
      <c r="AI40" s="233"/>
      <c r="AJ40" s="233"/>
      <c r="AK40" s="233"/>
      <c r="AL40" s="233"/>
      <c r="AM40" s="233"/>
      <c r="AN40" s="233"/>
      <c r="AO40" s="233"/>
      <c r="AP40" s="251"/>
      <c r="AQ40" s="254"/>
      <c r="AR40" s="255"/>
      <c r="AS40" s="255"/>
      <c r="AT40" s="8"/>
      <c r="AU40" s="236"/>
      <c r="AV40" s="236"/>
      <c r="AW40" s="236"/>
      <c r="AX40" s="236"/>
      <c r="AY40" s="236"/>
      <c r="AZ40" s="236"/>
      <c r="BA40" s="65" t="s">
        <v>79</v>
      </c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229"/>
      <c r="BN40" s="263"/>
      <c r="BO40" s="264"/>
      <c r="BP40" s="264"/>
      <c r="BQ40" s="264"/>
      <c r="BR40" s="264"/>
      <c r="BS40" s="264"/>
      <c r="BT40" s="264"/>
      <c r="BU40" s="264"/>
      <c r="BV40" s="264"/>
      <c r="BW40" s="264"/>
      <c r="BX40" s="265"/>
      <c r="BY40" s="254"/>
      <c r="BZ40" s="255"/>
      <c r="CA40" s="255"/>
      <c r="CB40" s="8"/>
      <c r="CC40" s="236"/>
      <c r="CD40" s="236"/>
      <c r="CE40" s="236"/>
      <c r="CF40" s="236"/>
      <c r="CG40" s="236"/>
      <c r="CH40" s="236"/>
      <c r="CI40" s="65" t="s">
        <v>79</v>
      </c>
      <c r="CJ40" s="258"/>
      <c r="CK40" s="259"/>
      <c r="CL40" s="260"/>
      <c r="CM40" s="8"/>
      <c r="CN40" s="236"/>
      <c r="CO40" s="236"/>
      <c r="CP40" s="236"/>
      <c r="CQ40" s="236"/>
      <c r="CR40" s="236"/>
      <c r="CS40" s="236"/>
      <c r="CT40" s="65" t="s">
        <v>79</v>
      </c>
    </row>
    <row r="41" spans="4:98" ht="12.75" customHeight="1" thickBot="1" x14ac:dyDescent="0.2">
      <c r="D41" s="232"/>
      <c r="E41" s="197"/>
      <c r="F41" s="197"/>
      <c r="G41" s="197"/>
      <c r="H41" s="197"/>
      <c r="I41" s="230"/>
      <c r="J41" s="277"/>
      <c r="K41" s="278"/>
      <c r="L41" s="278"/>
      <c r="M41" s="278"/>
      <c r="N41" s="278"/>
      <c r="O41" s="278"/>
      <c r="P41" s="278"/>
      <c r="Q41" s="278"/>
      <c r="R41" s="278"/>
      <c r="S41" s="278"/>
      <c r="T41" s="279"/>
      <c r="U41" s="232"/>
      <c r="V41" s="197"/>
      <c r="W41" s="197"/>
      <c r="X41" s="234"/>
      <c r="Y41" s="234"/>
      <c r="Z41" s="234"/>
      <c r="AA41" s="234"/>
      <c r="AB41" s="234"/>
      <c r="AC41" s="234"/>
      <c r="AD41" s="197"/>
      <c r="AE41" s="230"/>
      <c r="AF41" s="252"/>
      <c r="AG41" s="234"/>
      <c r="AH41" s="234"/>
      <c r="AI41" s="234"/>
      <c r="AJ41" s="234"/>
      <c r="AK41" s="234"/>
      <c r="AL41" s="234"/>
      <c r="AM41" s="234"/>
      <c r="AN41" s="234"/>
      <c r="AO41" s="234"/>
      <c r="AP41" s="253"/>
      <c r="AQ41" s="256"/>
      <c r="AR41" s="257"/>
      <c r="AS41" s="257"/>
      <c r="AT41" s="34"/>
      <c r="AU41" s="207"/>
      <c r="AV41" s="207"/>
      <c r="AW41" s="207"/>
      <c r="AX41" s="207"/>
      <c r="AY41" s="207"/>
      <c r="AZ41" s="207"/>
      <c r="BA41" s="35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230"/>
      <c r="BN41" s="122"/>
      <c r="BO41" s="98"/>
      <c r="BP41" s="98"/>
      <c r="BQ41" s="98"/>
      <c r="BR41" s="98"/>
      <c r="BS41" s="98"/>
      <c r="BT41" s="98"/>
      <c r="BU41" s="98"/>
      <c r="BV41" s="98"/>
      <c r="BW41" s="98"/>
      <c r="BX41" s="127"/>
      <c r="BY41" s="256"/>
      <c r="BZ41" s="257"/>
      <c r="CA41" s="257"/>
      <c r="CB41" s="34"/>
      <c r="CC41" s="207"/>
      <c r="CD41" s="207"/>
      <c r="CE41" s="207"/>
      <c r="CF41" s="207"/>
      <c r="CG41" s="207"/>
      <c r="CH41" s="207"/>
      <c r="CI41" s="35"/>
      <c r="CJ41" s="261"/>
      <c r="CK41" s="257"/>
      <c r="CL41" s="262"/>
      <c r="CM41" s="34"/>
      <c r="CN41" s="207"/>
      <c r="CO41" s="207"/>
      <c r="CP41" s="207"/>
      <c r="CQ41" s="207"/>
      <c r="CR41" s="207"/>
      <c r="CS41" s="207"/>
      <c r="CT41" s="35"/>
    </row>
    <row r="42" spans="4:98" ht="6" customHeight="1" x14ac:dyDescent="0.15"/>
    <row r="43" spans="4:98" ht="12.75" customHeight="1" x14ac:dyDescent="0.15">
      <c r="D43" s="105" t="s">
        <v>92</v>
      </c>
      <c r="E43" s="105"/>
      <c r="F43" s="105" t="s">
        <v>93</v>
      </c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268" t="s">
        <v>94</v>
      </c>
      <c r="R43" s="269"/>
      <c r="S43" s="269"/>
      <c r="T43" s="269"/>
      <c r="U43" s="269"/>
      <c r="V43" s="269" t="s">
        <v>95</v>
      </c>
      <c r="W43" s="269"/>
      <c r="X43" s="269"/>
      <c r="Y43" s="269"/>
      <c r="Z43" s="268" t="s">
        <v>96</v>
      </c>
      <c r="AA43" s="269"/>
      <c r="AB43" s="269"/>
      <c r="AC43" s="269"/>
      <c r="AE43" s="105" t="s">
        <v>97</v>
      </c>
      <c r="AF43" s="105"/>
      <c r="AG43" s="105" t="s">
        <v>93</v>
      </c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268" t="s">
        <v>94</v>
      </c>
      <c r="AS43" s="269"/>
      <c r="AT43" s="269"/>
      <c r="AU43" s="269"/>
      <c r="AV43" s="269"/>
      <c r="AW43" s="269" t="s">
        <v>95</v>
      </c>
      <c r="AX43" s="269"/>
      <c r="AY43" s="269"/>
      <c r="AZ43" s="269"/>
      <c r="BA43" s="268" t="s">
        <v>96</v>
      </c>
      <c r="BB43" s="269"/>
      <c r="BC43" s="269"/>
      <c r="BD43" s="269"/>
      <c r="BF43" s="105" t="s">
        <v>97</v>
      </c>
      <c r="BG43" s="105"/>
      <c r="BH43" s="105" t="s">
        <v>93</v>
      </c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268" t="s">
        <v>94</v>
      </c>
      <c r="BT43" s="269"/>
      <c r="BU43" s="269"/>
      <c r="BV43" s="269"/>
      <c r="BW43" s="269"/>
      <c r="BX43" s="269" t="s">
        <v>95</v>
      </c>
      <c r="BY43" s="269"/>
      <c r="BZ43" s="269"/>
      <c r="CA43" s="269"/>
      <c r="CB43" s="268" t="s">
        <v>96</v>
      </c>
      <c r="CC43" s="269"/>
      <c r="CD43" s="269"/>
      <c r="CE43" s="269"/>
    </row>
    <row r="44" spans="4:98" ht="12.75" customHeight="1" thickBot="1" x14ac:dyDescent="0.2">
      <c r="D44" s="267"/>
      <c r="E44" s="267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270"/>
      <c r="R44" s="270"/>
      <c r="S44" s="270"/>
      <c r="T44" s="270"/>
      <c r="U44" s="270"/>
      <c r="V44" s="270" t="s">
        <v>98</v>
      </c>
      <c r="W44" s="270"/>
      <c r="X44" s="270" t="s">
        <v>99</v>
      </c>
      <c r="Y44" s="270"/>
      <c r="Z44" s="270"/>
      <c r="AA44" s="270"/>
      <c r="AB44" s="270"/>
      <c r="AC44" s="270"/>
      <c r="AE44" s="267"/>
      <c r="AF44" s="267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270"/>
      <c r="AS44" s="270"/>
      <c r="AT44" s="270"/>
      <c r="AU44" s="270"/>
      <c r="AV44" s="270"/>
      <c r="AW44" s="270" t="s">
        <v>98</v>
      </c>
      <c r="AX44" s="270"/>
      <c r="AY44" s="270" t="s">
        <v>99</v>
      </c>
      <c r="AZ44" s="270"/>
      <c r="BA44" s="270"/>
      <c r="BB44" s="270"/>
      <c r="BC44" s="270"/>
      <c r="BD44" s="270"/>
      <c r="BF44" s="267"/>
      <c r="BG44" s="267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270"/>
      <c r="BT44" s="270"/>
      <c r="BU44" s="270"/>
      <c r="BV44" s="270"/>
      <c r="BW44" s="270"/>
      <c r="BX44" s="270" t="s">
        <v>98</v>
      </c>
      <c r="BY44" s="270"/>
      <c r="BZ44" s="270" t="s">
        <v>99</v>
      </c>
      <c r="CA44" s="270"/>
      <c r="CB44" s="270"/>
      <c r="CC44" s="270"/>
      <c r="CD44" s="270"/>
      <c r="CE44" s="270"/>
      <c r="CG44" s="280" t="s">
        <v>100</v>
      </c>
      <c r="CH44" s="281"/>
      <c r="CI44" s="281"/>
      <c r="CJ44" s="281"/>
      <c r="CK44" s="281"/>
      <c r="CL44" s="281"/>
      <c r="CM44" s="281"/>
      <c r="CN44" s="282"/>
    </row>
    <row r="45" spans="4:98" ht="10.5" customHeight="1" x14ac:dyDescent="0.15">
      <c r="D45" s="457">
        <v>1</v>
      </c>
      <c r="E45" s="458"/>
      <c r="F45" s="496" t="s">
        <v>160</v>
      </c>
      <c r="G45" s="105"/>
      <c r="H45" s="105"/>
      <c r="I45" s="105"/>
      <c r="J45" s="105"/>
      <c r="K45" s="105"/>
      <c r="L45" s="105"/>
      <c r="M45" s="105"/>
      <c r="N45" s="105"/>
      <c r="O45" s="105"/>
      <c r="P45" s="144"/>
      <c r="Q45" s="497">
        <v>10000</v>
      </c>
      <c r="R45" s="498"/>
      <c r="S45" s="498"/>
      <c r="T45" s="498"/>
      <c r="U45" s="290" t="s">
        <v>58</v>
      </c>
      <c r="V45" s="468">
        <v>12</v>
      </c>
      <c r="W45" s="469"/>
      <c r="X45" s="447">
        <v>12</v>
      </c>
      <c r="Y45" s="448"/>
      <c r="Z45" s="451"/>
      <c r="AA45" s="452"/>
      <c r="AB45" s="453"/>
      <c r="AC45" s="66" t="s">
        <v>107</v>
      </c>
      <c r="AE45" s="457"/>
      <c r="AF45" s="458"/>
      <c r="AG45" s="461"/>
      <c r="AH45" s="462"/>
      <c r="AI45" s="462"/>
      <c r="AJ45" s="462"/>
      <c r="AK45" s="462"/>
      <c r="AL45" s="462"/>
      <c r="AM45" s="462"/>
      <c r="AN45" s="462"/>
      <c r="AO45" s="462"/>
      <c r="AP45" s="462"/>
      <c r="AQ45" s="463"/>
      <c r="AR45" s="464"/>
      <c r="AS45" s="465"/>
      <c r="AT45" s="465"/>
      <c r="AU45" s="465"/>
      <c r="AV45" s="290" t="s">
        <v>58</v>
      </c>
      <c r="AW45" s="468"/>
      <c r="AX45" s="469"/>
      <c r="AY45" s="447"/>
      <c r="AZ45" s="448"/>
      <c r="BA45" s="478"/>
      <c r="BB45" s="479"/>
      <c r="BC45" s="480"/>
      <c r="BD45" s="66" t="s">
        <v>107</v>
      </c>
      <c r="BF45" s="165"/>
      <c r="BG45" s="170"/>
      <c r="BH45" s="146"/>
      <c r="BI45" s="105"/>
      <c r="BJ45" s="105"/>
      <c r="BK45" s="105"/>
      <c r="BL45" s="105"/>
      <c r="BM45" s="105"/>
      <c r="BN45" s="105"/>
      <c r="BO45" s="105"/>
      <c r="BP45" s="105"/>
      <c r="BQ45" s="105"/>
      <c r="BR45" s="144"/>
      <c r="BS45" s="484"/>
      <c r="BT45" s="485"/>
      <c r="BU45" s="485"/>
      <c r="BV45" s="485"/>
      <c r="BW45" s="290" t="s">
        <v>58</v>
      </c>
      <c r="BX45" s="492"/>
      <c r="BY45" s="493"/>
      <c r="BZ45" s="493"/>
      <c r="CA45" s="494"/>
      <c r="CB45" s="501"/>
      <c r="CC45" s="502"/>
      <c r="CD45" s="503"/>
      <c r="CE45" s="66" t="s">
        <v>101</v>
      </c>
      <c r="CG45" s="504">
        <v>1108162</v>
      </c>
      <c r="CH45" s="505"/>
      <c r="CI45" s="505"/>
      <c r="CJ45" s="505"/>
      <c r="CK45" s="505"/>
      <c r="CL45" s="505"/>
      <c r="CM45" s="505"/>
      <c r="CN45" s="505"/>
      <c r="CO45" s="505"/>
      <c r="CP45" s="505"/>
      <c r="CQ45" s="505"/>
      <c r="CR45" s="505"/>
      <c r="CS45" s="505"/>
      <c r="CT45" s="327" t="s">
        <v>58</v>
      </c>
    </row>
    <row r="46" spans="4:98" ht="10.5" customHeight="1" x14ac:dyDescent="0.15">
      <c r="D46" s="459"/>
      <c r="E46" s="460"/>
      <c r="F46" s="146"/>
      <c r="G46" s="105"/>
      <c r="H46" s="105"/>
      <c r="I46" s="105"/>
      <c r="J46" s="105"/>
      <c r="K46" s="105"/>
      <c r="L46" s="105"/>
      <c r="M46" s="105"/>
      <c r="N46" s="105"/>
      <c r="O46" s="105"/>
      <c r="P46" s="144"/>
      <c r="Q46" s="499"/>
      <c r="R46" s="500"/>
      <c r="S46" s="500"/>
      <c r="T46" s="500"/>
      <c r="U46" s="291"/>
      <c r="V46" s="470"/>
      <c r="W46" s="471"/>
      <c r="X46" s="449"/>
      <c r="Y46" s="450"/>
      <c r="Z46" s="454"/>
      <c r="AA46" s="455"/>
      <c r="AB46" s="456"/>
      <c r="AC46" s="67" t="s">
        <v>103</v>
      </c>
      <c r="AE46" s="459"/>
      <c r="AF46" s="460"/>
      <c r="AG46" s="461"/>
      <c r="AH46" s="462"/>
      <c r="AI46" s="462"/>
      <c r="AJ46" s="462"/>
      <c r="AK46" s="462"/>
      <c r="AL46" s="462"/>
      <c r="AM46" s="462"/>
      <c r="AN46" s="462"/>
      <c r="AO46" s="462"/>
      <c r="AP46" s="462"/>
      <c r="AQ46" s="463"/>
      <c r="AR46" s="466"/>
      <c r="AS46" s="467"/>
      <c r="AT46" s="467"/>
      <c r="AU46" s="467"/>
      <c r="AV46" s="291"/>
      <c r="AW46" s="470"/>
      <c r="AX46" s="471"/>
      <c r="AY46" s="449"/>
      <c r="AZ46" s="450"/>
      <c r="BA46" s="481"/>
      <c r="BB46" s="482"/>
      <c r="BC46" s="483"/>
      <c r="BD46" s="67" t="s">
        <v>103</v>
      </c>
      <c r="BF46" s="490"/>
      <c r="BG46" s="491"/>
      <c r="BH46" s="146"/>
      <c r="BI46" s="105"/>
      <c r="BJ46" s="105"/>
      <c r="BK46" s="105"/>
      <c r="BL46" s="105"/>
      <c r="BM46" s="105"/>
      <c r="BN46" s="105"/>
      <c r="BO46" s="105"/>
      <c r="BP46" s="105"/>
      <c r="BQ46" s="105"/>
      <c r="BR46" s="144"/>
      <c r="BS46" s="487"/>
      <c r="BT46" s="488"/>
      <c r="BU46" s="488"/>
      <c r="BV46" s="488"/>
      <c r="BW46" s="291"/>
      <c r="BX46" s="477"/>
      <c r="BY46" s="269"/>
      <c r="BZ46" s="269"/>
      <c r="CA46" s="495"/>
      <c r="CB46" s="487"/>
      <c r="CC46" s="488"/>
      <c r="CD46" s="489"/>
      <c r="CE46" s="67" t="s">
        <v>103</v>
      </c>
      <c r="CG46" s="506"/>
      <c r="CH46" s="507"/>
      <c r="CI46" s="507"/>
      <c r="CJ46" s="507"/>
      <c r="CK46" s="507"/>
      <c r="CL46" s="507"/>
      <c r="CM46" s="507"/>
      <c r="CN46" s="507"/>
      <c r="CO46" s="507"/>
      <c r="CP46" s="507"/>
      <c r="CQ46" s="507"/>
      <c r="CR46" s="507"/>
      <c r="CS46" s="507"/>
      <c r="CT46" s="328"/>
    </row>
    <row r="47" spans="4:98" ht="10.5" customHeight="1" x14ac:dyDescent="0.15">
      <c r="D47" s="472"/>
      <c r="E47" s="473"/>
      <c r="F47" s="146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474"/>
      <c r="R47" s="246"/>
      <c r="S47" s="246"/>
      <c r="T47" s="246"/>
      <c r="U47" s="290" t="s">
        <v>58</v>
      </c>
      <c r="V47" s="477"/>
      <c r="W47" s="269"/>
      <c r="X47" s="269"/>
      <c r="Y47" s="269"/>
      <c r="Z47" s="484"/>
      <c r="AA47" s="485"/>
      <c r="AB47" s="486"/>
      <c r="AC47" s="66" t="s">
        <v>101</v>
      </c>
      <c r="AE47" s="472"/>
      <c r="AF47" s="473"/>
      <c r="AG47" s="146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484"/>
      <c r="AS47" s="485"/>
      <c r="AT47" s="485"/>
      <c r="AU47" s="485"/>
      <c r="AV47" s="290" t="s">
        <v>58</v>
      </c>
      <c r="AW47" s="477"/>
      <c r="AX47" s="269"/>
      <c r="AY47" s="269"/>
      <c r="AZ47" s="269"/>
      <c r="BA47" s="484"/>
      <c r="BB47" s="485"/>
      <c r="BC47" s="486"/>
      <c r="BD47" s="66" t="s">
        <v>107</v>
      </c>
      <c r="BF47" s="490"/>
      <c r="BG47" s="491"/>
      <c r="BH47" s="146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484"/>
      <c r="BT47" s="485"/>
      <c r="BU47" s="485"/>
      <c r="BV47" s="485"/>
      <c r="BW47" s="290" t="s">
        <v>58</v>
      </c>
      <c r="BX47" s="477"/>
      <c r="BY47" s="269"/>
      <c r="BZ47" s="269"/>
      <c r="CA47" s="269"/>
      <c r="CB47" s="484"/>
      <c r="CC47" s="485"/>
      <c r="CD47" s="486"/>
      <c r="CE47" s="66" t="s">
        <v>107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68"/>
    </row>
    <row r="48" spans="4:98" ht="10.5" customHeight="1" x14ac:dyDescent="0.15">
      <c r="D48" s="472"/>
      <c r="E48" s="473"/>
      <c r="F48" s="146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475"/>
      <c r="R48" s="476"/>
      <c r="S48" s="476"/>
      <c r="T48" s="476"/>
      <c r="U48" s="291"/>
      <c r="V48" s="477"/>
      <c r="W48" s="269"/>
      <c r="X48" s="269"/>
      <c r="Y48" s="269"/>
      <c r="Z48" s="487"/>
      <c r="AA48" s="488"/>
      <c r="AB48" s="489"/>
      <c r="AC48" s="67" t="s">
        <v>146</v>
      </c>
      <c r="AE48" s="472"/>
      <c r="AF48" s="473"/>
      <c r="AG48" s="146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487"/>
      <c r="AS48" s="488"/>
      <c r="AT48" s="488"/>
      <c r="AU48" s="488"/>
      <c r="AV48" s="291"/>
      <c r="AW48" s="477"/>
      <c r="AX48" s="269"/>
      <c r="AY48" s="269"/>
      <c r="AZ48" s="269"/>
      <c r="BA48" s="487"/>
      <c r="BB48" s="488"/>
      <c r="BC48" s="489"/>
      <c r="BD48" s="67" t="s">
        <v>146</v>
      </c>
      <c r="BF48" s="490"/>
      <c r="BG48" s="491"/>
      <c r="BH48" s="146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487"/>
      <c r="BT48" s="488"/>
      <c r="BU48" s="488"/>
      <c r="BV48" s="488"/>
      <c r="BW48" s="291"/>
      <c r="BX48" s="477"/>
      <c r="BY48" s="269"/>
      <c r="BZ48" s="269"/>
      <c r="CA48" s="269"/>
      <c r="CB48" s="487"/>
      <c r="CC48" s="488"/>
      <c r="CD48" s="489"/>
      <c r="CE48" s="67" t="s">
        <v>146</v>
      </c>
    </row>
    <row r="49" spans="4:98" ht="10.5" customHeight="1" x14ac:dyDescent="0.15">
      <c r="D49" s="472"/>
      <c r="E49" s="473"/>
      <c r="F49" s="146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474"/>
      <c r="R49" s="246"/>
      <c r="S49" s="246"/>
      <c r="T49" s="246"/>
      <c r="U49" s="290" t="s">
        <v>58</v>
      </c>
      <c r="V49" s="477"/>
      <c r="W49" s="269"/>
      <c r="X49" s="269"/>
      <c r="Y49" s="269"/>
      <c r="Z49" s="484"/>
      <c r="AA49" s="485"/>
      <c r="AB49" s="486"/>
      <c r="AC49" s="66" t="s">
        <v>101</v>
      </c>
      <c r="AE49" s="472"/>
      <c r="AF49" s="473"/>
      <c r="AG49" s="146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484"/>
      <c r="AS49" s="485"/>
      <c r="AT49" s="485"/>
      <c r="AU49" s="485"/>
      <c r="AV49" s="290" t="s">
        <v>58</v>
      </c>
      <c r="AW49" s="477"/>
      <c r="AX49" s="269"/>
      <c r="AY49" s="269"/>
      <c r="AZ49" s="269"/>
      <c r="BA49" s="484"/>
      <c r="BB49" s="485"/>
      <c r="BC49" s="486"/>
      <c r="BD49" s="66" t="s">
        <v>107</v>
      </c>
      <c r="BF49" s="490"/>
      <c r="BG49" s="491"/>
      <c r="BH49" s="146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484"/>
      <c r="BT49" s="485"/>
      <c r="BU49" s="485"/>
      <c r="BV49" s="485"/>
      <c r="BW49" s="290" t="s">
        <v>58</v>
      </c>
      <c r="BX49" s="477"/>
      <c r="BY49" s="269"/>
      <c r="BZ49" s="269"/>
      <c r="CA49" s="269"/>
      <c r="CB49" s="484"/>
      <c r="CC49" s="485"/>
      <c r="CD49" s="486"/>
      <c r="CE49" s="66" t="s">
        <v>101</v>
      </c>
    </row>
    <row r="50" spans="4:98" ht="10.5" customHeight="1" x14ac:dyDescent="0.15">
      <c r="D50" s="472"/>
      <c r="E50" s="473"/>
      <c r="F50" s="146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475"/>
      <c r="R50" s="476"/>
      <c r="S50" s="476"/>
      <c r="T50" s="476"/>
      <c r="U50" s="291"/>
      <c r="V50" s="477"/>
      <c r="W50" s="269"/>
      <c r="X50" s="269"/>
      <c r="Y50" s="269"/>
      <c r="Z50" s="487"/>
      <c r="AA50" s="488"/>
      <c r="AB50" s="489"/>
      <c r="AC50" s="67" t="s">
        <v>103</v>
      </c>
      <c r="AE50" s="472"/>
      <c r="AF50" s="473"/>
      <c r="AG50" s="146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487"/>
      <c r="AS50" s="488"/>
      <c r="AT50" s="488"/>
      <c r="AU50" s="488"/>
      <c r="AV50" s="291"/>
      <c r="AW50" s="477"/>
      <c r="AX50" s="269"/>
      <c r="AY50" s="269"/>
      <c r="AZ50" s="269"/>
      <c r="BA50" s="487"/>
      <c r="BB50" s="488"/>
      <c r="BC50" s="489"/>
      <c r="BD50" s="67" t="s">
        <v>103</v>
      </c>
      <c r="BF50" s="490"/>
      <c r="BG50" s="491"/>
      <c r="BH50" s="146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487"/>
      <c r="BT50" s="488"/>
      <c r="BU50" s="488"/>
      <c r="BV50" s="488"/>
      <c r="BW50" s="291"/>
      <c r="BX50" s="477"/>
      <c r="BY50" s="269"/>
      <c r="BZ50" s="269"/>
      <c r="CA50" s="269"/>
      <c r="CB50" s="487"/>
      <c r="CC50" s="488"/>
      <c r="CD50" s="489"/>
      <c r="CE50" s="67" t="s">
        <v>103</v>
      </c>
      <c r="CG50" s="263" t="s">
        <v>108</v>
      </c>
      <c r="CH50" s="264"/>
      <c r="CI50" s="264"/>
      <c r="CJ50" s="264"/>
      <c r="CK50" s="264"/>
      <c r="CL50" s="264"/>
      <c r="CM50" s="264"/>
      <c r="CN50" s="264"/>
      <c r="CO50" s="265"/>
    </row>
    <row r="51" spans="4:98" ht="10.5" customHeight="1" x14ac:dyDescent="0.15">
      <c r="D51" s="472"/>
      <c r="E51" s="473"/>
      <c r="F51" s="146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474"/>
      <c r="R51" s="246"/>
      <c r="S51" s="246"/>
      <c r="T51" s="246"/>
      <c r="U51" s="290" t="s">
        <v>58</v>
      </c>
      <c r="V51" s="477"/>
      <c r="W51" s="269"/>
      <c r="X51" s="269"/>
      <c r="Y51" s="269"/>
      <c r="Z51" s="484"/>
      <c r="AA51" s="485"/>
      <c r="AB51" s="486"/>
      <c r="AC51" s="66" t="s">
        <v>101</v>
      </c>
      <c r="AE51" s="472"/>
      <c r="AF51" s="473"/>
      <c r="AG51" s="146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484"/>
      <c r="AS51" s="485"/>
      <c r="AT51" s="485"/>
      <c r="AU51" s="485"/>
      <c r="AV51" s="290" t="s">
        <v>58</v>
      </c>
      <c r="AW51" s="477"/>
      <c r="AX51" s="269"/>
      <c r="AY51" s="269"/>
      <c r="AZ51" s="269"/>
      <c r="BA51" s="484"/>
      <c r="BB51" s="485"/>
      <c r="BC51" s="486"/>
      <c r="BD51" s="66" t="s">
        <v>107</v>
      </c>
      <c r="BF51" s="490"/>
      <c r="BG51" s="491"/>
      <c r="BH51" s="146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484"/>
      <c r="BT51" s="485"/>
      <c r="BU51" s="485"/>
      <c r="BV51" s="485"/>
      <c r="BW51" s="290" t="s">
        <v>58</v>
      </c>
      <c r="BX51" s="477"/>
      <c r="BY51" s="269"/>
      <c r="BZ51" s="269"/>
      <c r="CA51" s="269"/>
      <c r="CB51" s="484"/>
      <c r="CC51" s="485"/>
      <c r="CD51" s="486"/>
      <c r="CE51" s="66" t="s">
        <v>101</v>
      </c>
      <c r="CG51" s="517"/>
      <c r="CH51" s="518"/>
      <c r="CI51" s="518"/>
      <c r="CJ51" s="518"/>
      <c r="CK51" s="518"/>
      <c r="CL51" s="518"/>
      <c r="CM51" s="518"/>
      <c r="CN51" s="518"/>
      <c r="CO51" s="518"/>
      <c r="CP51" s="518"/>
      <c r="CQ51" s="518"/>
      <c r="CR51" s="518"/>
      <c r="CS51" s="518"/>
      <c r="CT51" s="228" t="s">
        <v>110</v>
      </c>
    </row>
    <row r="52" spans="4:98" ht="10.5" customHeight="1" thickBot="1" x14ac:dyDescent="0.2">
      <c r="D52" s="515"/>
      <c r="E52" s="516"/>
      <c r="F52" s="146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475"/>
      <c r="R52" s="476"/>
      <c r="S52" s="476"/>
      <c r="T52" s="476"/>
      <c r="U52" s="291"/>
      <c r="V52" s="508"/>
      <c r="W52" s="509"/>
      <c r="X52" s="509"/>
      <c r="Y52" s="509"/>
      <c r="Z52" s="512"/>
      <c r="AA52" s="513"/>
      <c r="AB52" s="514"/>
      <c r="AC52" s="67" t="s">
        <v>103</v>
      </c>
      <c r="AE52" s="515"/>
      <c r="AF52" s="516"/>
      <c r="AG52" s="146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487"/>
      <c r="AS52" s="488"/>
      <c r="AT52" s="488"/>
      <c r="AU52" s="488"/>
      <c r="AV52" s="291"/>
      <c r="AW52" s="508"/>
      <c r="AX52" s="509"/>
      <c r="AY52" s="509"/>
      <c r="AZ52" s="509"/>
      <c r="BA52" s="512"/>
      <c r="BB52" s="513"/>
      <c r="BC52" s="514"/>
      <c r="BD52" s="67" t="s">
        <v>103</v>
      </c>
      <c r="BF52" s="510"/>
      <c r="BG52" s="511"/>
      <c r="BH52" s="146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487"/>
      <c r="BT52" s="488"/>
      <c r="BU52" s="488"/>
      <c r="BV52" s="488"/>
      <c r="BW52" s="291"/>
      <c r="BX52" s="508"/>
      <c r="BY52" s="509"/>
      <c r="BZ52" s="509"/>
      <c r="CA52" s="509"/>
      <c r="CB52" s="512"/>
      <c r="CC52" s="513"/>
      <c r="CD52" s="514"/>
      <c r="CE52" s="67" t="s">
        <v>103</v>
      </c>
      <c r="CG52" s="519"/>
      <c r="CH52" s="520"/>
      <c r="CI52" s="520"/>
      <c r="CJ52" s="520"/>
      <c r="CK52" s="520"/>
      <c r="CL52" s="520"/>
      <c r="CM52" s="520"/>
      <c r="CN52" s="520"/>
      <c r="CO52" s="520"/>
      <c r="CP52" s="520"/>
      <c r="CQ52" s="520"/>
      <c r="CR52" s="520"/>
      <c r="CS52" s="520"/>
      <c r="CT52" s="230"/>
    </row>
    <row r="53" spans="4:98" ht="6" customHeight="1" thickBot="1" x14ac:dyDescent="0.2"/>
    <row r="54" spans="4:98" ht="12.75" customHeight="1" thickBot="1" x14ac:dyDescent="0.2">
      <c r="D54" s="144" t="s">
        <v>111</v>
      </c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6"/>
      <c r="AN54" s="2" t="s">
        <v>112</v>
      </c>
      <c r="BP54" s="2" t="s">
        <v>113</v>
      </c>
      <c r="BT54" s="367" t="s">
        <v>114</v>
      </c>
      <c r="BU54" s="368"/>
      <c r="BV54" s="368"/>
      <c r="BW54" s="368"/>
      <c r="BX54" s="368"/>
      <c r="BY54" s="368"/>
      <c r="BZ54" s="368"/>
      <c r="CA54" s="368"/>
      <c r="CB54" s="369"/>
      <c r="CC54" s="367" t="s">
        <v>115</v>
      </c>
      <c r="CD54" s="368"/>
      <c r="CE54" s="368"/>
      <c r="CF54" s="368"/>
      <c r="CG54" s="368"/>
      <c r="CH54" s="368"/>
      <c r="CI54" s="368"/>
      <c r="CJ54" s="368"/>
      <c r="CK54" s="369"/>
      <c r="CL54" s="367" t="s">
        <v>116</v>
      </c>
      <c r="CM54" s="368"/>
      <c r="CN54" s="368"/>
      <c r="CO54" s="368"/>
      <c r="CP54" s="368"/>
      <c r="CQ54" s="368"/>
      <c r="CR54" s="368"/>
      <c r="CS54" s="368"/>
      <c r="CT54" s="369"/>
    </row>
    <row r="55" spans="4:98" ht="12.75" customHeight="1" x14ac:dyDescent="0.15">
      <c r="D55" s="517" t="s">
        <v>171</v>
      </c>
      <c r="E55" s="518"/>
      <c r="F55" s="518"/>
      <c r="G55" s="518"/>
      <c r="H55" s="518"/>
      <c r="I55" s="518"/>
      <c r="J55" s="518"/>
      <c r="K55" s="518"/>
      <c r="L55" s="518"/>
      <c r="M55" s="518"/>
      <c r="N55" s="523"/>
      <c r="O55" s="231"/>
      <c r="P55" s="227"/>
      <c r="Q55" s="227"/>
      <c r="R55" s="227"/>
      <c r="S55" s="227"/>
      <c r="T55" s="227"/>
      <c r="U55" s="227"/>
      <c r="V55" s="227"/>
      <c r="W55" s="227"/>
      <c r="X55" s="227"/>
      <c r="Y55" s="228"/>
      <c r="Z55" s="231"/>
      <c r="AA55" s="227"/>
      <c r="AB55" s="227"/>
      <c r="AC55" s="227"/>
      <c r="AD55" s="227"/>
      <c r="AE55" s="227"/>
      <c r="AF55" s="227"/>
      <c r="AG55" s="227"/>
      <c r="AH55" s="227"/>
      <c r="AI55" s="227"/>
      <c r="AJ55" s="228"/>
      <c r="BQ55" s="231" t="s">
        <v>118</v>
      </c>
      <c r="BR55" s="227"/>
      <c r="BS55" s="370"/>
      <c r="BT55" s="358"/>
      <c r="BU55" s="359"/>
      <c r="BV55" s="359"/>
      <c r="BW55" s="359"/>
      <c r="BX55" s="359"/>
      <c r="BY55" s="359"/>
      <c r="BZ55" s="359"/>
      <c r="CA55" s="359"/>
      <c r="CB55" s="69" t="s">
        <v>102</v>
      </c>
      <c r="CC55" s="362"/>
      <c r="CD55" s="363"/>
      <c r="CE55" s="363"/>
      <c r="CF55" s="363"/>
      <c r="CG55" s="363"/>
      <c r="CH55" s="363"/>
      <c r="CI55" s="363"/>
      <c r="CJ55" s="363"/>
      <c r="CK55" s="69" t="s">
        <v>102</v>
      </c>
      <c r="CL55" s="362"/>
      <c r="CM55" s="363"/>
      <c r="CN55" s="363"/>
      <c r="CO55" s="363"/>
      <c r="CP55" s="363"/>
      <c r="CQ55" s="363"/>
      <c r="CR55" s="363"/>
      <c r="CS55" s="363"/>
      <c r="CT55" s="69" t="s">
        <v>102</v>
      </c>
    </row>
    <row r="56" spans="4:98" ht="12.75" customHeight="1" x14ac:dyDescent="0.15">
      <c r="D56" s="524"/>
      <c r="E56" s="525"/>
      <c r="F56" s="525"/>
      <c r="G56" s="525"/>
      <c r="H56" s="525"/>
      <c r="I56" s="525"/>
      <c r="J56" s="525"/>
      <c r="K56" s="525"/>
      <c r="L56" s="525"/>
      <c r="M56" s="525"/>
      <c r="N56" s="526"/>
      <c r="O56" s="271"/>
      <c r="P56" s="101"/>
      <c r="Q56" s="101"/>
      <c r="R56" s="101"/>
      <c r="S56" s="101"/>
      <c r="T56" s="101"/>
      <c r="U56" s="101"/>
      <c r="V56" s="101"/>
      <c r="W56" s="101"/>
      <c r="X56" s="101"/>
      <c r="Y56" s="229"/>
      <c r="Z56" s="271"/>
      <c r="AA56" s="101"/>
      <c r="AB56" s="101"/>
      <c r="AC56" s="101"/>
      <c r="AD56" s="101"/>
      <c r="AE56" s="101"/>
      <c r="AF56" s="101"/>
      <c r="AG56" s="101"/>
      <c r="AH56" s="101"/>
      <c r="AI56" s="101"/>
      <c r="AJ56" s="229"/>
      <c r="BQ56" s="232"/>
      <c r="BR56" s="197"/>
      <c r="BS56" s="371"/>
      <c r="BT56" s="360"/>
      <c r="BU56" s="361"/>
      <c r="BV56" s="361"/>
      <c r="BW56" s="361"/>
      <c r="BX56" s="361"/>
      <c r="BY56" s="361"/>
      <c r="BZ56" s="361"/>
      <c r="CA56" s="361"/>
      <c r="CB56" s="70"/>
      <c r="CC56" s="364"/>
      <c r="CD56" s="197"/>
      <c r="CE56" s="197"/>
      <c r="CF56" s="197"/>
      <c r="CG56" s="197"/>
      <c r="CH56" s="197"/>
      <c r="CI56" s="197"/>
      <c r="CJ56" s="197"/>
      <c r="CK56" s="70"/>
      <c r="CL56" s="364"/>
      <c r="CM56" s="197"/>
      <c r="CN56" s="197"/>
      <c r="CO56" s="197"/>
      <c r="CP56" s="197"/>
      <c r="CQ56" s="197"/>
      <c r="CR56" s="197"/>
      <c r="CS56" s="197"/>
      <c r="CT56" s="70"/>
    </row>
    <row r="57" spans="4:98" ht="12.75" customHeight="1" x14ac:dyDescent="0.15">
      <c r="D57" s="71" t="s">
        <v>119</v>
      </c>
      <c r="E57" s="522" t="s">
        <v>120</v>
      </c>
      <c r="F57" s="522"/>
      <c r="G57" s="522"/>
      <c r="H57" s="83">
        <v>15</v>
      </c>
      <c r="I57" s="72" t="s">
        <v>33</v>
      </c>
      <c r="J57" s="84">
        <v>11</v>
      </c>
      <c r="K57" s="72" t="s">
        <v>34</v>
      </c>
      <c r="L57" s="84">
        <v>11</v>
      </c>
      <c r="M57" s="72" t="s">
        <v>121</v>
      </c>
      <c r="N57" s="73" t="s">
        <v>122</v>
      </c>
      <c r="O57" s="71" t="s">
        <v>123</v>
      </c>
      <c r="P57" s="522"/>
      <c r="Q57" s="522"/>
      <c r="R57" s="522"/>
      <c r="S57" s="74"/>
      <c r="T57" s="72" t="s">
        <v>33</v>
      </c>
      <c r="U57" s="85"/>
      <c r="V57" s="72" t="s">
        <v>34</v>
      </c>
      <c r="W57" s="85"/>
      <c r="X57" s="72" t="s">
        <v>121</v>
      </c>
      <c r="Y57" s="73" t="s">
        <v>122</v>
      </c>
      <c r="Z57" s="71" t="s">
        <v>123</v>
      </c>
      <c r="AA57" s="522"/>
      <c r="AB57" s="522"/>
      <c r="AC57" s="522"/>
      <c r="AD57" s="74"/>
      <c r="AE57" s="72" t="s">
        <v>33</v>
      </c>
      <c r="AF57" s="85"/>
      <c r="AG57" s="72" t="s">
        <v>34</v>
      </c>
      <c r="AH57" s="85"/>
      <c r="AI57" s="72" t="s">
        <v>121</v>
      </c>
      <c r="AJ57" s="73" t="s">
        <v>122</v>
      </c>
      <c r="AL57" s="379" t="s">
        <v>124</v>
      </c>
      <c r="AM57" s="379"/>
      <c r="AN57" s="101"/>
      <c r="AO57" s="101"/>
      <c r="AP57" s="1" t="s">
        <v>33</v>
      </c>
      <c r="AQ57" s="101"/>
      <c r="AR57" s="101"/>
      <c r="AS57" s="1" t="s">
        <v>34</v>
      </c>
      <c r="AT57" s="101"/>
      <c r="AU57" s="101"/>
      <c r="AV57" s="1" t="s">
        <v>121</v>
      </c>
      <c r="BH57" s="2" t="s">
        <v>152</v>
      </c>
      <c r="BQ57" s="231" t="s">
        <v>125</v>
      </c>
      <c r="BR57" s="227"/>
      <c r="BS57" s="370"/>
      <c r="BT57" s="372"/>
      <c r="BU57" s="227"/>
      <c r="BV57" s="227"/>
      <c r="BW57" s="227"/>
      <c r="BX57" s="227"/>
      <c r="BY57" s="227"/>
      <c r="BZ57" s="227"/>
      <c r="CA57" s="227"/>
      <c r="CB57" s="75" t="s">
        <v>147</v>
      </c>
      <c r="CC57" s="372"/>
      <c r="CD57" s="227"/>
      <c r="CE57" s="227"/>
      <c r="CF57" s="227"/>
      <c r="CG57" s="227"/>
      <c r="CH57" s="227"/>
      <c r="CI57" s="227"/>
      <c r="CJ57" s="227"/>
      <c r="CK57" s="75" t="s">
        <v>147</v>
      </c>
      <c r="CL57" s="372"/>
      <c r="CM57" s="227"/>
      <c r="CN57" s="227"/>
      <c r="CO57" s="227"/>
      <c r="CP57" s="227"/>
      <c r="CQ57" s="227"/>
      <c r="CR57" s="227"/>
      <c r="CS57" s="227"/>
      <c r="CT57" s="75" t="s">
        <v>147</v>
      </c>
    </row>
    <row r="58" spans="4:98" ht="12.75" customHeight="1" x14ac:dyDescent="0.15">
      <c r="D58" s="231"/>
      <c r="E58" s="227"/>
      <c r="F58" s="227"/>
      <c r="G58" s="227"/>
      <c r="H58" s="227"/>
      <c r="I58" s="227"/>
      <c r="J58" s="227"/>
      <c r="K58" s="227"/>
      <c r="L58" s="227"/>
      <c r="M58" s="227"/>
      <c r="N58" s="228"/>
      <c r="O58" s="231"/>
      <c r="P58" s="227"/>
      <c r="Q58" s="227"/>
      <c r="R58" s="227"/>
      <c r="S58" s="227"/>
      <c r="T58" s="227"/>
      <c r="U58" s="227"/>
      <c r="V58" s="227"/>
      <c r="W58" s="227"/>
      <c r="X58" s="227"/>
      <c r="Y58" s="228"/>
      <c r="Z58" s="231"/>
      <c r="AA58" s="227"/>
      <c r="AB58" s="227"/>
      <c r="AC58" s="227"/>
      <c r="AD58" s="227"/>
      <c r="AE58" s="227"/>
      <c r="AF58" s="227"/>
      <c r="AG58" s="227"/>
      <c r="AH58" s="227"/>
      <c r="AI58" s="227"/>
      <c r="AJ58" s="228"/>
      <c r="AW58" s="521" t="s">
        <v>169</v>
      </c>
      <c r="AX58" s="521"/>
      <c r="AY58" s="521"/>
      <c r="AZ58" s="521"/>
      <c r="BA58" s="521"/>
      <c r="BB58" s="521"/>
      <c r="BC58" s="521"/>
      <c r="BD58" s="521"/>
      <c r="BE58" s="521"/>
      <c r="BF58" s="521"/>
      <c r="BG58" s="521"/>
      <c r="BH58" s="521"/>
      <c r="BI58" s="521"/>
      <c r="BJ58" s="521"/>
      <c r="BK58" s="521"/>
      <c r="BL58" s="521"/>
      <c r="BQ58" s="232"/>
      <c r="BR58" s="197"/>
      <c r="BS58" s="371"/>
      <c r="BT58" s="364"/>
      <c r="BU58" s="197"/>
      <c r="BV58" s="197"/>
      <c r="BW58" s="197"/>
      <c r="BX58" s="197"/>
      <c r="BY58" s="197"/>
      <c r="BZ58" s="197"/>
      <c r="CA58" s="197"/>
      <c r="CB58" s="70"/>
      <c r="CC58" s="364"/>
      <c r="CD58" s="197"/>
      <c r="CE58" s="197"/>
      <c r="CF58" s="197"/>
      <c r="CG58" s="197"/>
      <c r="CH58" s="197"/>
      <c r="CI58" s="197"/>
      <c r="CJ58" s="197"/>
      <c r="CK58" s="70"/>
      <c r="CL58" s="364"/>
      <c r="CM58" s="197"/>
      <c r="CN58" s="197"/>
      <c r="CO58" s="197"/>
      <c r="CP58" s="197"/>
      <c r="CQ58" s="197"/>
      <c r="CR58" s="197"/>
      <c r="CS58" s="197"/>
      <c r="CT58" s="70"/>
    </row>
    <row r="59" spans="4:98" ht="12.75" customHeight="1" x14ac:dyDescent="0.15">
      <c r="D59" s="271"/>
      <c r="E59" s="101"/>
      <c r="F59" s="101"/>
      <c r="G59" s="101"/>
      <c r="H59" s="101"/>
      <c r="I59" s="101"/>
      <c r="J59" s="101"/>
      <c r="K59" s="101"/>
      <c r="L59" s="101"/>
      <c r="M59" s="101"/>
      <c r="N59" s="229"/>
      <c r="O59" s="271"/>
      <c r="P59" s="101"/>
      <c r="Q59" s="101"/>
      <c r="R59" s="101"/>
      <c r="S59" s="101"/>
      <c r="T59" s="101"/>
      <c r="U59" s="101"/>
      <c r="V59" s="101"/>
      <c r="W59" s="101"/>
      <c r="X59" s="101"/>
      <c r="Y59" s="229"/>
      <c r="Z59" s="271"/>
      <c r="AA59" s="101"/>
      <c r="AB59" s="101"/>
      <c r="AC59" s="101"/>
      <c r="AD59" s="101"/>
      <c r="AE59" s="101"/>
      <c r="AF59" s="101"/>
      <c r="AG59" s="101"/>
      <c r="AH59" s="101"/>
      <c r="AI59" s="101"/>
      <c r="AJ59" s="229"/>
      <c r="AM59" s="2" t="s">
        <v>117</v>
      </c>
      <c r="AW59" s="521"/>
      <c r="AX59" s="521"/>
      <c r="AY59" s="521"/>
      <c r="AZ59" s="521"/>
      <c r="BA59" s="521"/>
      <c r="BB59" s="521"/>
      <c r="BC59" s="521"/>
      <c r="BD59" s="521"/>
      <c r="BE59" s="521"/>
      <c r="BF59" s="521"/>
      <c r="BG59" s="521"/>
      <c r="BH59" s="521"/>
      <c r="BI59" s="521"/>
      <c r="BJ59" s="521"/>
      <c r="BK59" s="521"/>
      <c r="BL59" s="521"/>
      <c r="BQ59" s="231" t="s">
        <v>127</v>
      </c>
      <c r="BR59" s="227"/>
      <c r="BS59" s="370"/>
      <c r="BT59" s="372"/>
      <c r="BU59" s="227"/>
      <c r="BV59" s="227"/>
      <c r="BW59" s="227"/>
      <c r="BX59" s="227"/>
      <c r="BY59" s="227"/>
      <c r="BZ59" s="227"/>
      <c r="CA59" s="227"/>
      <c r="CB59" s="75" t="s">
        <v>148</v>
      </c>
      <c r="CC59" s="372"/>
      <c r="CD59" s="227"/>
      <c r="CE59" s="227"/>
      <c r="CF59" s="227"/>
      <c r="CG59" s="227"/>
      <c r="CH59" s="227"/>
      <c r="CI59" s="227"/>
      <c r="CJ59" s="227"/>
      <c r="CK59" s="75" t="s">
        <v>148</v>
      </c>
      <c r="CL59" s="372"/>
      <c r="CM59" s="227"/>
      <c r="CN59" s="227"/>
      <c r="CO59" s="227"/>
      <c r="CP59" s="227"/>
      <c r="CQ59" s="227"/>
      <c r="CR59" s="227"/>
      <c r="CS59" s="227"/>
      <c r="CT59" s="75" t="s">
        <v>148</v>
      </c>
    </row>
    <row r="60" spans="4:98" ht="12.75" customHeight="1" thickBot="1" x14ac:dyDescent="0.2">
      <c r="D60" s="71" t="s">
        <v>149</v>
      </c>
      <c r="E60" s="522"/>
      <c r="F60" s="522"/>
      <c r="G60" s="522"/>
      <c r="H60" s="74"/>
      <c r="I60" s="72" t="s">
        <v>33</v>
      </c>
      <c r="J60" s="85"/>
      <c r="K60" s="72" t="s">
        <v>34</v>
      </c>
      <c r="L60" s="85"/>
      <c r="M60" s="72" t="s">
        <v>121</v>
      </c>
      <c r="N60" s="73" t="s">
        <v>122</v>
      </c>
      <c r="O60" s="71" t="s">
        <v>123</v>
      </c>
      <c r="P60" s="522"/>
      <c r="Q60" s="522"/>
      <c r="R60" s="522"/>
      <c r="S60" s="74"/>
      <c r="T60" s="72" t="s">
        <v>33</v>
      </c>
      <c r="U60" s="85"/>
      <c r="V60" s="72" t="s">
        <v>34</v>
      </c>
      <c r="W60" s="85"/>
      <c r="X60" s="72" t="s">
        <v>121</v>
      </c>
      <c r="Y60" s="73" t="s">
        <v>122</v>
      </c>
      <c r="Z60" s="71" t="s">
        <v>123</v>
      </c>
      <c r="AA60" s="522"/>
      <c r="AB60" s="522"/>
      <c r="AC60" s="522"/>
      <c r="AD60" s="74"/>
      <c r="AE60" s="72" t="s">
        <v>33</v>
      </c>
      <c r="AF60" s="85"/>
      <c r="AG60" s="72" t="s">
        <v>34</v>
      </c>
      <c r="AH60" s="85"/>
      <c r="AI60" s="72" t="s">
        <v>121</v>
      </c>
      <c r="AJ60" s="73" t="s">
        <v>122</v>
      </c>
      <c r="AW60" s="527" t="s">
        <v>160</v>
      </c>
      <c r="AX60" s="527"/>
      <c r="AY60" s="527"/>
      <c r="AZ60" s="527"/>
      <c r="BA60" s="527"/>
      <c r="BB60" s="527"/>
      <c r="BC60" s="527"/>
      <c r="BD60" s="527"/>
      <c r="BE60" s="527"/>
      <c r="BF60" s="527"/>
      <c r="BG60" s="527"/>
      <c r="BH60" s="527"/>
      <c r="BI60" s="527"/>
      <c r="BJ60" s="527"/>
      <c r="BK60" s="527"/>
      <c r="BL60" s="527"/>
      <c r="BM60" s="101" t="s">
        <v>110</v>
      </c>
      <c r="BQ60" s="232"/>
      <c r="BR60" s="197"/>
      <c r="BS60" s="371"/>
      <c r="BT60" s="373"/>
      <c r="BU60" s="374"/>
      <c r="BV60" s="374"/>
      <c r="BW60" s="374"/>
      <c r="BX60" s="374"/>
      <c r="BY60" s="374"/>
      <c r="BZ60" s="374"/>
      <c r="CA60" s="374"/>
      <c r="CB60" s="35"/>
      <c r="CC60" s="373"/>
      <c r="CD60" s="374"/>
      <c r="CE60" s="374"/>
      <c r="CF60" s="374"/>
      <c r="CG60" s="374"/>
      <c r="CH60" s="374"/>
      <c r="CI60" s="374"/>
      <c r="CJ60" s="374"/>
      <c r="CK60" s="35"/>
      <c r="CL60" s="373"/>
      <c r="CM60" s="374"/>
      <c r="CN60" s="374"/>
      <c r="CO60" s="374"/>
      <c r="CP60" s="374"/>
      <c r="CQ60" s="374"/>
      <c r="CR60" s="374"/>
      <c r="CS60" s="374"/>
      <c r="CT60" s="35"/>
    </row>
    <row r="61" spans="4:98" ht="12.75" customHeight="1" x14ac:dyDescent="0.15">
      <c r="D61" s="76"/>
      <c r="E61" s="76"/>
      <c r="F61" s="76"/>
      <c r="G61" s="76"/>
      <c r="I61" s="77"/>
      <c r="J61" s="77"/>
      <c r="K61" s="77"/>
      <c r="L61" s="77"/>
      <c r="M61" s="77"/>
      <c r="N61" s="77"/>
      <c r="O61" s="76"/>
      <c r="P61" s="76"/>
      <c r="Q61" s="76"/>
      <c r="R61" s="76"/>
      <c r="T61" s="77"/>
      <c r="U61" s="77"/>
      <c r="V61" s="77"/>
      <c r="W61" s="77"/>
      <c r="X61" s="77"/>
      <c r="Y61" s="77"/>
      <c r="Z61" s="76"/>
      <c r="AA61" s="76"/>
      <c r="AB61" s="76"/>
      <c r="AC61" s="76"/>
      <c r="AE61" s="77"/>
      <c r="AF61" s="77"/>
      <c r="AG61" s="77"/>
      <c r="AH61" s="77"/>
      <c r="AI61" s="77"/>
      <c r="AJ61" s="77"/>
      <c r="AW61" s="527"/>
      <c r="AX61" s="527"/>
      <c r="AY61" s="527"/>
      <c r="AZ61" s="527"/>
      <c r="BA61" s="527"/>
      <c r="BB61" s="527"/>
      <c r="BC61" s="527"/>
      <c r="BD61" s="527"/>
      <c r="BE61" s="527"/>
      <c r="BF61" s="527"/>
      <c r="BG61" s="527"/>
      <c r="BH61" s="527"/>
      <c r="BI61" s="527"/>
      <c r="BJ61" s="527"/>
      <c r="BK61" s="527"/>
      <c r="BL61" s="527"/>
      <c r="BM61" s="101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B61" s="7"/>
      <c r="CC61" s="7"/>
      <c r="CD61" s="7"/>
      <c r="CE61" s="7"/>
      <c r="CF61" s="7"/>
      <c r="CG61" s="7"/>
      <c r="CH61" s="7"/>
      <c r="CI61" s="7"/>
      <c r="CK61" s="7"/>
      <c r="CL61" s="7"/>
      <c r="CM61" s="7"/>
      <c r="CN61" s="7"/>
      <c r="CO61" s="7"/>
      <c r="CP61" s="7"/>
      <c r="CQ61" s="7"/>
      <c r="CR61" s="7"/>
    </row>
  </sheetData>
  <mergeCells count="535">
    <mergeCell ref="O58:Y59"/>
    <mergeCell ref="Z58:AJ59"/>
    <mergeCell ref="AT57:AU57"/>
    <mergeCell ref="E57:G57"/>
    <mergeCell ref="D55:N56"/>
    <mergeCell ref="O55:Y56"/>
    <mergeCell ref="Z55:AJ56"/>
    <mergeCell ref="BQ55:BS56"/>
    <mergeCell ref="AW60:BL61"/>
    <mergeCell ref="E60:G60"/>
    <mergeCell ref="P60:R60"/>
    <mergeCell ref="AA60:AC60"/>
    <mergeCell ref="P57:R57"/>
    <mergeCell ref="AA57:AC57"/>
    <mergeCell ref="AL57:AM57"/>
    <mergeCell ref="AN57:AO57"/>
    <mergeCell ref="AQ57:AR57"/>
    <mergeCell ref="D58:N59"/>
    <mergeCell ref="CL59:CS60"/>
    <mergeCell ref="BQ59:BS60"/>
    <mergeCell ref="AW58:BL59"/>
    <mergeCell ref="BQ57:BS58"/>
    <mergeCell ref="BT57:CA58"/>
    <mergeCell ref="CC57:CJ58"/>
    <mergeCell ref="CL57:CS58"/>
    <mergeCell ref="BT59:CA60"/>
    <mergeCell ref="CC59:CJ60"/>
    <mergeCell ref="BM60:BM61"/>
    <mergeCell ref="D49:E50"/>
    <mergeCell ref="F49:P50"/>
    <mergeCell ref="Q49:T50"/>
    <mergeCell ref="U49:U50"/>
    <mergeCell ref="V49:W50"/>
    <mergeCell ref="X49:Y50"/>
    <mergeCell ref="CB49:CD50"/>
    <mergeCell ref="BA51:BC52"/>
    <mergeCell ref="AE51:AF52"/>
    <mergeCell ref="BS51:BV52"/>
    <mergeCell ref="CB51:CD52"/>
    <mergeCell ref="BT55:CA56"/>
    <mergeCell ref="CC55:CJ56"/>
    <mergeCell ref="Z49:AB50"/>
    <mergeCell ref="AE49:AF50"/>
    <mergeCell ref="AG49:AQ50"/>
    <mergeCell ref="AE47:AF48"/>
    <mergeCell ref="AG47:AQ48"/>
    <mergeCell ref="AR47:AU48"/>
    <mergeCell ref="AV47:AV48"/>
    <mergeCell ref="BZ49:CA50"/>
    <mergeCell ref="BF49:BG50"/>
    <mergeCell ref="AR49:AU50"/>
    <mergeCell ref="AV49:AV50"/>
    <mergeCell ref="AW49:AX50"/>
    <mergeCell ref="BH49:BR50"/>
    <mergeCell ref="BS49:BV50"/>
    <mergeCell ref="BW49:BW50"/>
    <mergeCell ref="BX49:BY50"/>
    <mergeCell ref="BA49:BC50"/>
    <mergeCell ref="CG50:CO50"/>
    <mergeCell ref="CG51:CS52"/>
    <mergeCell ref="AY49:AZ50"/>
    <mergeCell ref="CL55:CS56"/>
    <mergeCell ref="CT51:CT52"/>
    <mergeCell ref="D54:AJ54"/>
    <mergeCell ref="BT54:CB54"/>
    <mergeCell ref="CC54:CK54"/>
    <mergeCell ref="CL54:CT54"/>
    <mergeCell ref="BW51:BW52"/>
    <mergeCell ref="BX51:BY52"/>
    <mergeCell ref="BZ51:CA52"/>
    <mergeCell ref="BH51:BR52"/>
    <mergeCell ref="AG51:AQ52"/>
    <mergeCell ref="AR51:AU52"/>
    <mergeCell ref="AV51:AV52"/>
    <mergeCell ref="AW51:AX52"/>
    <mergeCell ref="BF51:BG52"/>
    <mergeCell ref="Z51:AB52"/>
    <mergeCell ref="AY51:AZ52"/>
    <mergeCell ref="X51:Y52"/>
    <mergeCell ref="D51:E52"/>
    <mergeCell ref="F51:P52"/>
    <mergeCell ref="Q51:T52"/>
    <mergeCell ref="U51:U52"/>
    <mergeCell ref="V51:W52"/>
    <mergeCell ref="CB45:CD46"/>
    <mergeCell ref="CG45:CS46"/>
    <mergeCell ref="BZ47:CA48"/>
    <mergeCell ref="CB47:CD48"/>
    <mergeCell ref="BW47:BW48"/>
    <mergeCell ref="BX47:BY48"/>
    <mergeCell ref="AW47:AX48"/>
    <mergeCell ref="AY47:AZ48"/>
    <mergeCell ref="Z47:AB48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BF47:BG48"/>
    <mergeCell ref="BH47:BR48"/>
    <mergeCell ref="BS47:BV48"/>
    <mergeCell ref="BX45:BY46"/>
    <mergeCell ref="BZ45:CA46"/>
    <mergeCell ref="BF45:BG46"/>
    <mergeCell ref="BH45:BR46"/>
    <mergeCell ref="BS45:BV46"/>
    <mergeCell ref="BW45:BW46"/>
    <mergeCell ref="X47:Y48"/>
    <mergeCell ref="D45:E46"/>
    <mergeCell ref="F45:P46"/>
    <mergeCell ref="Q45:T46"/>
    <mergeCell ref="U45:U46"/>
    <mergeCell ref="V45:W46"/>
    <mergeCell ref="X45:Y46"/>
    <mergeCell ref="Z45:AB46"/>
    <mergeCell ref="AE45:AF46"/>
    <mergeCell ref="AG45:AQ46"/>
    <mergeCell ref="X44:Y44"/>
    <mergeCell ref="AW44:AX44"/>
    <mergeCell ref="AY44:AZ44"/>
    <mergeCell ref="BX44:BY44"/>
    <mergeCell ref="BZ44:CA44"/>
    <mergeCell ref="BA43:BD44"/>
    <mergeCell ref="BF43:BG44"/>
    <mergeCell ref="BH43:BR44"/>
    <mergeCell ref="BS43:BW44"/>
    <mergeCell ref="AR45:AU46"/>
    <mergeCell ref="AV45:AV46"/>
    <mergeCell ref="AW45:AX46"/>
    <mergeCell ref="CN40:CS41"/>
    <mergeCell ref="CJ40:CL41"/>
    <mergeCell ref="BN40:BX41"/>
    <mergeCell ref="BY40:CA41"/>
    <mergeCell ref="CC40:CH41"/>
    <mergeCell ref="U38:AE39"/>
    <mergeCell ref="AF38:AP39"/>
    <mergeCell ref="AU38:AZ39"/>
    <mergeCell ref="D43:E44"/>
    <mergeCell ref="F43:P44"/>
    <mergeCell ref="Q43:U44"/>
    <mergeCell ref="V43:Y43"/>
    <mergeCell ref="Z43:AC44"/>
    <mergeCell ref="AE43:AF44"/>
    <mergeCell ref="AG43:AQ44"/>
    <mergeCell ref="AR43:AV44"/>
    <mergeCell ref="AU40:AZ41"/>
    <mergeCell ref="AW43:AZ43"/>
    <mergeCell ref="D38:I41"/>
    <mergeCell ref="J38:T41"/>
    <mergeCell ref="CG44:CN44"/>
    <mergeCell ref="BX43:CA43"/>
    <mergeCell ref="CB43:CE44"/>
    <mergeCell ref="V44:W44"/>
    <mergeCell ref="CJ39:CL39"/>
    <mergeCell ref="BS38:BS39"/>
    <mergeCell ref="BT38:BU39"/>
    <mergeCell ref="BV38:BV39"/>
    <mergeCell ref="BW38:BX39"/>
    <mergeCell ref="U40:W41"/>
    <mergeCell ref="X40:Y41"/>
    <mergeCell ref="Z40:Z41"/>
    <mergeCell ref="AA40:AB41"/>
    <mergeCell ref="AC40:AC41"/>
    <mergeCell ref="AD40:AE41"/>
    <mergeCell ref="AF40:AP41"/>
    <mergeCell ref="AQ40:AS41"/>
    <mergeCell ref="AQ36:AS36"/>
    <mergeCell ref="AU36:AZ36"/>
    <mergeCell ref="BB38:BM41"/>
    <mergeCell ref="BN38:BP39"/>
    <mergeCell ref="BQ38:BR39"/>
    <mergeCell ref="CC38:CH39"/>
    <mergeCell ref="CJ35:CL35"/>
    <mergeCell ref="CN35:CS35"/>
    <mergeCell ref="CM34:CS34"/>
    <mergeCell ref="CC35:CH35"/>
    <mergeCell ref="CJ34:CK34"/>
    <mergeCell ref="BY36:CA36"/>
    <mergeCell ref="CC36:CH36"/>
    <mergeCell ref="BC35:BE36"/>
    <mergeCell ref="BF35:BM36"/>
    <mergeCell ref="BN35:BP36"/>
    <mergeCell ref="BQ35:BX36"/>
    <mergeCell ref="BY35:CA35"/>
    <mergeCell ref="CJ36:CL36"/>
    <mergeCell ref="CN36:CS36"/>
    <mergeCell ref="CB34:CH34"/>
    <mergeCell ref="CN38:CS39"/>
    <mergeCell ref="AQ39:AS39"/>
    <mergeCell ref="BY39:CA39"/>
    <mergeCell ref="AT34:AZ34"/>
    <mergeCell ref="BC34:BD34"/>
    <mergeCell ref="BF34:BL34"/>
    <mergeCell ref="BN34:BO34"/>
    <mergeCell ref="BQ34:BW34"/>
    <mergeCell ref="BY34:BZ34"/>
    <mergeCell ref="AQ35:AS35"/>
    <mergeCell ref="AU35:AZ35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D35:I36"/>
    <mergeCell ref="J35:L36"/>
    <mergeCell ref="M35:T36"/>
    <mergeCell ref="U35:W36"/>
    <mergeCell ref="X35:AE36"/>
    <mergeCell ref="AF35:AH36"/>
    <mergeCell ref="AI35:AP36"/>
    <mergeCell ref="BY33:BZ33"/>
    <mergeCell ref="CB33:CH33"/>
    <mergeCell ref="CJ33:CK33"/>
    <mergeCell ref="CM33:CS33"/>
    <mergeCell ref="D33:F33"/>
    <mergeCell ref="G33:H33"/>
    <mergeCell ref="J33:K33"/>
    <mergeCell ref="M33:S33"/>
    <mergeCell ref="U33:V33"/>
    <mergeCell ref="X33:AD33"/>
    <mergeCell ref="BN33:BO33"/>
    <mergeCell ref="BQ33:BW33"/>
    <mergeCell ref="AF33:AG33"/>
    <mergeCell ref="AI33:AO33"/>
    <mergeCell ref="AQ33:AR33"/>
    <mergeCell ref="AT33:AZ33"/>
    <mergeCell ref="BC33:BD33"/>
    <mergeCell ref="BF33:BL33"/>
    <mergeCell ref="CJ32:CK32"/>
    <mergeCell ref="CM32:CS32"/>
    <mergeCell ref="BF31:BL31"/>
    <mergeCell ref="D32:F32"/>
    <mergeCell ref="G32:H32"/>
    <mergeCell ref="J32:K32"/>
    <mergeCell ref="M32:S32"/>
    <mergeCell ref="CM31:CS31"/>
    <mergeCell ref="BQ32:BW32"/>
    <mergeCell ref="AF32:AG32"/>
    <mergeCell ref="AI32:AO32"/>
    <mergeCell ref="AQ32:AR32"/>
    <mergeCell ref="AT32:AZ32"/>
    <mergeCell ref="BC32:BD32"/>
    <mergeCell ref="BF32:BL32"/>
    <mergeCell ref="U32:V32"/>
    <mergeCell ref="X32:AD32"/>
    <mergeCell ref="BN31:BO31"/>
    <mergeCell ref="BQ31:BW31"/>
    <mergeCell ref="AF31:AG31"/>
    <mergeCell ref="AI31:AO31"/>
    <mergeCell ref="AQ31:AR31"/>
    <mergeCell ref="AT31:AZ31"/>
    <mergeCell ref="BC31:BD31"/>
    <mergeCell ref="BN32:BO32"/>
    <mergeCell ref="CM30:CS30"/>
    <mergeCell ref="H31:I31"/>
    <mergeCell ref="J31:K31"/>
    <mergeCell ref="M31:S31"/>
    <mergeCell ref="U31:V31"/>
    <mergeCell ref="X31:AD31"/>
    <mergeCell ref="AI30:AO30"/>
    <mergeCell ref="AQ30:AR30"/>
    <mergeCell ref="CJ30:CK30"/>
    <mergeCell ref="BY31:BZ31"/>
    <mergeCell ref="CB31:CH31"/>
    <mergeCell ref="CJ31:CK31"/>
    <mergeCell ref="AT30:AZ30"/>
    <mergeCell ref="BC30:BD30"/>
    <mergeCell ref="BQ30:BW30"/>
    <mergeCell ref="BY30:BZ30"/>
    <mergeCell ref="BF30:BL30"/>
    <mergeCell ref="BN30:BO30"/>
    <mergeCell ref="CB30:CH30"/>
    <mergeCell ref="BY32:BZ32"/>
    <mergeCell ref="CB32:CH32"/>
    <mergeCell ref="H30:I30"/>
    <mergeCell ref="J30:K30"/>
    <mergeCell ref="M30:S30"/>
    <mergeCell ref="U30:V30"/>
    <mergeCell ref="BQ29:BW29"/>
    <mergeCell ref="BY29:BZ29"/>
    <mergeCell ref="X30:AD30"/>
    <mergeCell ref="AF30:AG30"/>
    <mergeCell ref="U28:V28"/>
    <mergeCell ref="CM29:CS29"/>
    <mergeCell ref="AF29:AG29"/>
    <mergeCell ref="AI29:AO29"/>
    <mergeCell ref="AQ29:AR29"/>
    <mergeCell ref="AT29:AZ29"/>
    <mergeCell ref="BC29:BD29"/>
    <mergeCell ref="BF29:BL29"/>
    <mergeCell ref="BN29:BO29"/>
    <mergeCell ref="CB29:CH29"/>
    <mergeCell ref="CJ29:CK29"/>
    <mergeCell ref="H29:I29"/>
    <mergeCell ref="J29:K29"/>
    <mergeCell ref="M29:S29"/>
    <mergeCell ref="U29:V29"/>
    <mergeCell ref="X29:AD29"/>
    <mergeCell ref="AI28:AO28"/>
    <mergeCell ref="AQ28:AR28"/>
    <mergeCell ref="H28:I28"/>
    <mergeCell ref="J28:K28"/>
    <mergeCell ref="X28:AD28"/>
    <mergeCell ref="AF28:AG28"/>
    <mergeCell ref="M28:S28"/>
    <mergeCell ref="BQ27:BW27"/>
    <mergeCell ref="BY27:BZ27"/>
    <mergeCell ref="CB27:CH27"/>
    <mergeCell ref="BF28:BL28"/>
    <mergeCell ref="BN28:BO28"/>
    <mergeCell ref="CB28:CH28"/>
    <mergeCell ref="AT28:AZ28"/>
    <mergeCell ref="BC28:BD28"/>
    <mergeCell ref="CM26:CS26"/>
    <mergeCell ref="BQ26:BW26"/>
    <mergeCell ref="BY26:BZ26"/>
    <mergeCell ref="CJ26:CK26"/>
    <mergeCell ref="CJ27:CK27"/>
    <mergeCell ref="CM27:CS27"/>
    <mergeCell ref="AT27:AZ27"/>
    <mergeCell ref="BC27:BD27"/>
    <mergeCell ref="BF27:BL27"/>
    <mergeCell ref="BN27:BO27"/>
    <mergeCell ref="CM28:CS28"/>
    <mergeCell ref="BQ28:BW28"/>
    <mergeCell ref="BY28:BZ28"/>
    <mergeCell ref="CJ28:CK28"/>
    <mergeCell ref="H27:I27"/>
    <mergeCell ref="J27:K27"/>
    <mergeCell ref="M27:S27"/>
    <mergeCell ref="U27:V27"/>
    <mergeCell ref="X27:AD27"/>
    <mergeCell ref="AI26:AO26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BQ25:BW25"/>
    <mergeCell ref="BY25:BZ25"/>
    <mergeCell ref="CB25:CH25"/>
    <mergeCell ref="BF26:BL26"/>
    <mergeCell ref="BN26:BO26"/>
    <mergeCell ref="CB26:CH26"/>
    <mergeCell ref="AT26:AZ26"/>
    <mergeCell ref="BC26:BD26"/>
    <mergeCell ref="CM24:CS24"/>
    <mergeCell ref="BQ24:BW24"/>
    <mergeCell ref="BY24:BZ24"/>
    <mergeCell ref="CJ24:CK24"/>
    <mergeCell ref="CJ25:CK25"/>
    <mergeCell ref="CM25:CS25"/>
    <mergeCell ref="AT25:AZ25"/>
    <mergeCell ref="BC25:BD25"/>
    <mergeCell ref="BF25:BL25"/>
    <mergeCell ref="BN25:BO25"/>
    <mergeCell ref="H25:I25"/>
    <mergeCell ref="J25:K25"/>
    <mergeCell ref="M25:S25"/>
    <mergeCell ref="U25:V25"/>
    <mergeCell ref="X25:AD25"/>
    <mergeCell ref="AI24:AO24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BQ23:BW23"/>
    <mergeCell ref="BY23:BZ23"/>
    <mergeCell ref="CB23:CH23"/>
    <mergeCell ref="BF24:BL24"/>
    <mergeCell ref="BN24:BO24"/>
    <mergeCell ref="CB24:CH24"/>
    <mergeCell ref="AT24:AZ24"/>
    <mergeCell ref="BC24:BD24"/>
    <mergeCell ref="CM22:CS22"/>
    <mergeCell ref="BQ22:BW22"/>
    <mergeCell ref="BY22:BZ22"/>
    <mergeCell ref="CJ22:CK22"/>
    <mergeCell ref="CJ23:CK23"/>
    <mergeCell ref="CM23:CS23"/>
    <mergeCell ref="AT23:AZ23"/>
    <mergeCell ref="BC23:BD23"/>
    <mergeCell ref="BF23:BL23"/>
    <mergeCell ref="BN23:BO23"/>
    <mergeCell ref="H23:I23"/>
    <mergeCell ref="J23:K23"/>
    <mergeCell ref="M23:S23"/>
    <mergeCell ref="U23:V23"/>
    <mergeCell ref="X23:AD23"/>
    <mergeCell ref="AI22:AO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BF21:BL21"/>
    <mergeCell ref="BN21:BO21"/>
    <mergeCell ref="M22:S22"/>
    <mergeCell ref="U22:V22"/>
    <mergeCell ref="BQ21:BW21"/>
    <mergeCell ref="BY21:BZ21"/>
    <mergeCell ref="CB21:CH21"/>
    <mergeCell ref="BF22:BL22"/>
    <mergeCell ref="BN22:BO22"/>
    <mergeCell ref="CB22:CH22"/>
    <mergeCell ref="AT22:AZ22"/>
    <mergeCell ref="BC22:BD22"/>
    <mergeCell ref="BN20:BO20"/>
    <mergeCell ref="BY19:CA19"/>
    <mergeCell ref="CB19:CI19"/>
    <mergeCell ref="BQ20:BW20"/>
    <mergeCell ref="BY20:BZ20"/>
    <mergeCell ref="CB20:CH20"/>
    <mergeCell ref="CM20:CS20"/>
    <mergeCell ref="H21:I21"/>
    <mergeCell ref="J21:K21"/>
    <mergeCell ref="M21:S21"/>
    <mergeCell ref="U21:V21"/>
    <mergeCell ref="X21:AD21"/>
    <mergeCell ref="AI20:AO20"/>
    <mergeCell ref="AQ20:AR20"/>
    <mergeCell ref="AT20:AZ20"/>
    <mergeCell ref="BC20:BD20"/>
    <mergeCell ref="CJ20:CK20"/>
    <mergeCell ref="CJ21:CK21"/>
    <mergeCell ref="CM21:CS21"/>
    <mergeCell ref="AF21:AG21"/>
    <mergeCell ref="AI21:AO21"/>
    <mergeCell ref="AQ21:AR21"/>
    <mergeCell ref="AT21:AZ21"/>
    <mergeCell ref="BC21:BD21"/>
    <mergeCell ref="H20:I20"/>
    <mergeCell ref="J20:K20"/>
    <mergeCell ref="M20:S20"/>
    <mergeCell ref="U20:V20"/>
    <mergeCell ref="X20:AD20"/>
    <mergeCell ref="AF20:AG20"/>
    <mergeCell ref="AQ19:AS19"/>
    <mergeCell ref="AT19:BA19"/>
    <mergeCell ref="BF20:BL20"/>
    <mergeCell ref="CJ17:CT18"/>
    <mergeCell ref="BC19:BE19"/>
    <mergeCell ref="BF19:BM19"/>
    <mergeCell ref="BN19:BP19"/>
    <mergeCell ref="BQ19:BX19"/>
    <mergeCell ref="J19:L19"/>
    <mergeCell ref="M19:T19"/>
    <mergeCell ref="U19:W19"/>
    <mergeCell ref="X19:AE19"/>
    <mergeCell ref="AF19:AH19"/>
    <mergeCell ref="AI19:AP19"/>
    <mergeCell ref="CJ19:CL19"/>
    <mergeCell ref="CM19:CT19"/>
    <mergeCell ref="D12:K13"/>
    <mergeCell ref="M12:S13"/>
    <mergeCell ref="T12:AF13"/>
    <mergeCell ref="CJ12:CK12"/>
    <mergeCell ref="CM12:CN12"/>
    <mergeCell ref="CP12:CQ12"/>
    <mergeCell ref="AJ13:AX13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CJ16:CT16"/>
    <mergeCell ref="U17:AE18"/>
    <mergeCell ref="AF17:AP18"/>
    <mergeCell ref="AQ17:BA18"/>
    <mergeCell ref="BC17:BM18"/>
    <mergeCell ref="BN17:BX18"/>
    <mergeCell ref="BY17:CI18"/>
    <mergeCell ref="D8:H9"/>
    <mergeCell ref="J8:AF9"/>
    <mergeCell ref="AH8:AP8"/>
    <mergeCell ref="CJ8:CR8"/>
    <mergeCell ref="AH9:AL10"/>
    <mergeCell ref="AM9:AM10"/>
    <mergeCell ref="AN9:AS10"/>
    <mergeCell ref="AT9:AT10"/>
    <mergeCell ref="AU9:AV10"/>
    <mergeCell ref="CJ9:CR9"/>
    <mergeCell ref="D10:H11"/>
    <mergeCell ref="L10:Z11"/>
    <mergeCell ref="AA10:AC11"/>
    <mergeCell ref="AD10:AF11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</vt:lpstr>
      <vt:lpstr>記入例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中村 真実</cp:lastModifiedBy>
  <cp:lastPrinted>2019-08-29T01:53:52Z</cp:lastPrinted>
  <dcterms:created xsi:type="dcterms:W3CDTF">2009-03-27T04:49:38Z</dcterms:created>
  <dcterms:modified xsi:type="dcterms:W3CDTF">2025-03-25T06:59:09Z</dcterms:modified>
</cp:coreProperties>
</file>